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240" yWindow="1215" windowWidth="20055" windowHeight="5790" tabRatio="601" firstSheet="9" activeTab="14"/>
  </bookViews>
  <sheets>
    <sheet name="มค" sheetId="42" r:id="rId1"/>
    <sheet name="กพ" sheetId="43" r:id="rId2"/>
    <sheet name="มีค" sheetId="44" r:id="rId3"/>
    <sheet name="เมย" sheetId="45" r:id="rId4"/>
    <sheet name="พค" sheetId="46" r:id="rId5"/>
    <sheet name="มิย" sheetId="47" r:id="rId6"/>
    <sheet name="กค" sheetId="48" r:id="rId7"/>
    <sheet name="สค" sheetId="49" r:id="rId8"/>
    <sheet name="กย" sheetId="50" r:id="rId9"/>
    <sheet name="ตค" sheetId="58" r:id="rId10"/>
    <sheet name="พย" sheetId="65" r:id="rId11"/>
    <sheet name="ธค" sheetId="68" r:id="rId12"/>
    <sheet name="รวมมค-ธค" sheetId="51" r:id="rId13"/>
    <sheet name="10สูงสุด " sheetId="6" r:id="rId14"/>
    <sheet name="แยกเดือนปี2557" sheetId="34" r:id="rId15"/>
  </sheets>
  <definedNames>
    <definedName name="_xlnm.Print_Titles" localSheetId="0">'มค'!$2:$6</definedName>
    <definedName name="_xlnm.Print_Titles" localSheetId="1">'กพ'!$2:$6</definedName>
    <definedName name="_xlnm.Print_Titles" localSheetId="2">'มีค'!$2:$6</definedName>
    <definedName name="_xlnm.Print_Titles" localSheetId="3">'เมย'!$2:$6</definedName>
    <definedName name="_xlnm.Print_Titles" localSheetId="4">'พค'!$1:$5</definedName>
    <definedName name="_xlnm.Print_Titles" localSheetId="5">'มิย'!$1:$5</definedName>
    <definedName name="_xlnm.Print_Titles" localSheetId="6">'กค'!$1:$5</definedName>
    <definedName name="_xlnm.Print_Titles" localSheetId="7">'สค'!$1:$5</definedName>
    <definedName name="_xlnm.Print_Titles" localSheetId="8">'กย'!$1:$5</definedName>
    <definedName name="_xlnm.Print_Titles" localSheetId="9">'ตค'!$1:$5</definedName>
    <definedName name="_xlnm.Print_Titles" localSheetId="10">'พย'!$1:$5</definedName>
    <definedName name="_xlnm.Print_Titles" localSheetId="11">'ธค'!$1:$5</definedName>
    <definedName name="_xlnm.Print_Titles" localSheetId="12">'รวมมค-ธค'!$1:$5</definedName>
  </definedNames>
  <calcPr calcId="145621"/>
</workbook>
</file>

<file path=xl/sharedStrings.xml><?xml version="1.0" encoding="utf-8"?>
<sst xmlns="http://schemas.openxmlformats.org/spreadsheetml/2006/main" count="3944" uniqueCount="335">
  <si>
    <t>สถิติการเดินทางเข้า - ออก จำแนกตามสัญชาติและประเภทการตรวจลงตรา</t>
  </si>
  <si>
    <t>สัญชาติ</t>
  </si>
  <si>
    <t>ขาเข้า ( ARRIVAL )</t>
  </si>
  <si>
    <t>ขาออก ( DEPARTURE )</t>
  </si>
  <si>
    <t>1. นักท่องเที่ยว</t>
  </si>
  <si>
    <t>2. คนอยู่ชั่วคราว</t>
  </si>
  <si>
    <t>3. คนเดินทางผ่าน</t>
  </si>
  <si>
    <t>4. ยกเว้นการตรวจลงตรา</t>
  </si>
  <si>
    <t>5.ประเภทอื่น ๆ</t>
  </si>
  <si>
    <t>รวมต่างชาติ</t>
  </si>
  <si>
    <t>คนไทย</t>
  </si>
  <si>
    <t>รวมเดินทางเข้าทั้งหมด</t>
  </si>
  <si>
    <t>ต่างชาติ</t>
  </si>
  <si>
    <t>รวมเดินทางออก</t>
  </si>
  <si>
    <t>15 วัน (Via ON Avial) TR.15</t>
  </si>
  <si>
    <t>60 วัน(Tourist Visa) TR.</t>
  </si>
  <si>
    <t>ขอกลับเข้ามาในราชอาณาจักร ( TR-RE, TR.15 RE)</t>
  </si>
  <si>
    <t>รวม</t>
  </si>
  <si>
    <t>มีถิ่นที่อยู่ (NON-QUOTA)</t>
  </si>
  <si>
    <t>ขอกลับเข้ามาในราชอาณาจักร ( NON-RE )</t>
  </si>
  <si>
    <t>เข้ามาประกอบธุรกิจและอื่น ๆ (NON)</t>
  </si>
  <si>
    <t>คนเดินผ่าน 30 วัน (Transit Visa)</t>
  </si>
  <si>
    <t>ยกเว้นการตรวจลงตรา 90 วัน ( ผผ.90)</t>
  </si>
  <si>
    <t xml:space="preserve"> ทูต/ราชการ/อัธยาศัยไมตรี</t>
  </si>
  <si>
    <t xml:space="preserve">   อื่น ๆ</t>
  </si>
  <si>
    <t>แอลบาเนีย</t>
  </si>
  <si>
    <t>ออสเตรเลีย</t>
  </si>
  <si>
    <t>ออสเตรีย</t>
  </si>
  <si>
    <t>อันดอร์รา</t>
  </si>
  <si>
    <t>อัลมาดินา</t>
  </si>
  <si>
    <t>อาร์เมเนีย</t>
  </si>
  <si>
    <t>บาฮามาส</t>
  </si>
  <si>
    <t>บาห์เรน</t>
  </si>
  <si>
    <t>บาร์เบโดส</t>
  </si>
  <si>
    <t>โบลิเวีย</t>
  </si>
  <si>
    <t>บอตสวานา</t>
  </si>
  <si>
    <t>บราซิล</t>
  </si>
  <si>
    <t>ฮ่องกง</t>
  </si>
  <si>
    <t>บรูไน</t>
  </si>
  <si>
    <t>พม่า</t>
  </si>
  <si>
    <t>โคโลนีอังกฤษ</t>
  </si>
  <si>
    <t>เบนิน</t>
  </si>
  <si>
    <t>บุรุนดี</t>
  </si>
  <si>
    <t>เบลิซ</t>
  </si>
  <si>
    <t>บูร์กินาฟาโซ</t>
  </si>
  <si>
    <t>เบลารุส</t>
  </si>
  <si>
    <t>กัมพูชา</t>
  </si>
  <si>
    <t>ศรีลังกา</t>
  </si>
  <si>
    <t>ชาด</t>
  </si>
  <si>
    <t>ชิลี</t>
  </si>
  <si>
    <t>จีน</t>
  </si>
  <si>
    <t>โคลัมเบีย</t>
  </si>
  <si>
    <t>คองโก</t>
  </si>
  <si>
    <t>คอสตาริกา</t>
  </si>
  <si>
    <t>คิวบา</t>
  </si>
  <si>
    <t>ไซปรัส</t>
  </si>
  <si>
    <t>เคปเวิร์ด</t>
  </si>
  <si>
    <t>คอโมโรส</t>
  </si>
  <si>
    <t>หมู่เกาะคุก</t>
  </si>
  <si>
    <t>โครเอเชีย</t>
  </si>
  <si>
    <t>เช็ก</t>
  </si>
  <si>
    <t>ไดโต</t>
  </si>
  <si>
    <t>เดนมาร์ก</t>
  </si>
  <si>
    <t>โดมินิกัน</t>
  </si>
  <si>
    <t>เอกวาดอร์</t>
  </si>
  <si>
    <t>อียิปต์</t>
  </si>
  <si>
    <t>เอธิโอเปีย</t>
  </si>
  <si>
    <t>เอลซัลวาดอร์</t>
  </si>
  <si>
    <t>เอริเทรีย</t>
  </si>
  <si>
    <t>ติมอร์ตะวันออก</t>
  </si>
  <si>
    <t>ฟิจิ</t>
  </si>
  <si>
    <t>ฟินแลนด์</t>
  </si>
  <si>
    <t>แกมเบีย</t>
  </si>
  <si>
    <t>กานา</t>
  </si>
  <si>
    <t>กัวเตมาลา</t>
  </si>
  <si>
    <t>กินี</t>
  </si>
  <si>
    <t>กายอานา</t>
  </si>
  <si>
    <t>เกรนาดา</t>
  </si>
  <si>
    <t>ฮอนดูรัส</t>
  </si>
  <si>
    <t>ฮังการี</t>
  </si>
  <si>
    <t>ไอซ์แลนด์</t>
  </si>
  <si>
    <t>อินเดีย</t>
  </si>
  <si>
    <t>อินโดนีเซีย</t>
  </si>
  <si>
    <t>อิหร่าน</t>
  </si>
  <si>
    <t>อิรัก</t>
  </si>
  <si>
    <t>อิสราเอล</t>
  </si>
  <si>
    <t>อิตาลี</t>
  </si>
  <si>
    <t>จาเมกา</t>
  </si>
  <si>
    <t>ญี่ปุ่น</t>
  </si>
  <si>
    <t>จอร์แดน</t>
  </si>
  <si>
    <t>เกาหลีใต้</t>
  </si>
  <si>
    <t>คูเวต</t>
  </si>
  <si>
    <t>คิริบาส</t>
  </si>
  <si>
    <t>เกาหลีเหนือ</t>
  </si>
  <si>
    <t>ลาว</t>
  </si>
  <si>
    <t>เลบานอน</t>
  </si>
  <si>
    <t>ไลบีเรีย</t>
  </si>
  <si>
    <t>ลิเบีย</t>
  </si>
  <si>
    <t>ลัตเวีย</t>
  </si>
  <si>
    <t>ลิทัวเนีย</t>
  </si>
  <si>
    <t>มาลาวี</t>
  </si>
  <si>
    <t>มาเลเซีย</t>
  </si>
  <si>
    <t>มาลี</t>
  </si>
  <si>
    <t>มอลตา</t>
  </si>
  <si>
    <t>มาร์ตินิก</t>
  </si>
  <si>
    <t>มอริเตเนีย</t>
  </si>
  <si>
    <t>เม็กซิโก</t>
  </si>
  <si>
    <t>โมนาโก</t>
  </si>
  <si>
    <t>มองโกเลีย</t>
  </si>
  <si>
    <t>โมร็อกโก</t>
  </si>
  <si>
    <t>โมซัมบิก</t>
  </si>
  <si>
    <t>ไมโครนีเซีย</t>
  </si>
  <si>
    <t>มอริเซียส</t>
  </si>
  <si>
    <t>มาเก๊า</t>
  </si>
  <si>
    <t>มอลโดวา</t>
  </si>
  <si>
    <t>หมู่เกาะมาร์แชลล์</t>
  </si>
  <si>
    <t>เนปาล</t>
  </si>
  <si>
    <t>นิการากัว</t>
  </si>
  <si>
    <t>ไนเจอร์</t>
  </si>
  <si>
    <t>นอร์เวย์</t>
  </si>
  <si>
    <t>นาอูรู</t>
  </si>
  <si>
    <t>นามิเบีย</t>
  </si>
  <si>
    <t>โอมาน</t>
  </si>
  <si>
    <t>ปากีสถาน</t>
  </si>
  <si>
    <t>ปานามา</t>
  </si>
  <si>
    <t>ปารากวัย</t>
  </si>
  <si>
    <t>เปรู</t>
  </si>
  <si>
    <t>โปแลนด์</t>
  </si>
  <si>
    <t>โปรตุเกส</t>
  </si>
  <si>
    <t>ปรินซีเบิล</t>
  </si>
  <si>
    <t>ปาเลา</t>
  </si>
  <si>
    <t>กาตาร์</t>
  </si>
  <si>
    <t>เรอุนยอง</t>
  </si>
  <si>
    <t>โรมาเนีย</t>
  </si>
  <si>
    <t>รัสเซีย</t>
  </si>
  <si>
    <t>รวันดา</t>
  </si>
  <si>
    <t>หมู่เกาะโซโลมอน</t>
  </si>
  <si>
    <t>เซเนกัล</t>
  </si>
  <si>
    <t>สิงคโปร์</t>
  </si>
  <si>
    <t>แอฟริกาใต้</t>
  </si>
  <si>
    <t>สเปน</t>
  </si>
  <si>
    <t>ซูดาน</t>
  </si>
  <si>
    <t>สวีเดน</t>
  </si>
  <si>
    <t>ซีเรีย</t>
  </si>
  <si>
    <t>ซามัว</t>
  </si>
  <si>
    <t>เซเชลส์</t>
  </si>
  <si>
    <t>เซนต์วินเซนต์และเกรนาดีนส์</t>
  </si>
  <si>
    <t>ไต้หวัน</t>
  </si>
  <si>
    <t>แทนซาเนีย</t>
  </si>
  <si>
    <t>ไทย</t>
  </si>
  <si>
    <t>โตโก</t>
  </si>
  <si>
    <t>ตุรกี</t>
  </si>
  <si>
    <t>ตองกา</t>
  </si>
  <si>
    <t>ยูกันดา</t>
  </si>
  <si>
    <t>อุรุกวัย</t>
  </si>
  <si>
    <t>องค์การสหประชาชาติ</t>
  </si>
  <si>
    <t>วาติกัน</t>
  </si>
  <si>
    <t>เวเนซุเอลา</t>
  </si>
  <si>
    <t>เวียดนาม</t>
  </si>
  <si>
    <t>เยเมนเหนือ</t>
  </si>
  <si>
    <t>แซมเบีย</t>
  </si>
  <si>
    <t>ซิมบับเว</t>
  </si>
  <si>
    <t>คนไทยและ 10 สัญชาติที่เดินทางเข้า - ออก ราชอาณาจักรสูงสุด</t>
  </si>
  <si>
    <t>เข้า</t>
  </si>
  <si>
    <t>ออก</t>
  </si>
  <si>
    <t>เยอรมัน</t>
  </si>
  <si>
    <t>ฝรั่งเศส</t>
  </si>
  <si>
    <t>อื่นๆ</t>
  </si>
  <si>
    <t>กรีก</t>
  </si>
  <si>
    <t>กรีนแลนเดอร์</t>
  </si>
  <si>
    <t>กัวมาเนียน</t>
  </si>
  <si>
    <t>กาวเดอลูเปียน</t>
  </si>
  <si>
    <t>กาโบนีช</t>
  </si>
  <si>
    <t>กิเนียน</t>
  </si>
  <si>
    <t>กีนีบิสเชา</t>
  </si>
  <si>
    <t>คอซอวอ</t>
  </si>
  <si>
    <t>คาซัค</t>
  </si>
  <si>
    <t>คาโรไลน์</t>
  </si>
  <si>
    <t>คีร์กีซ</t>
  </si>
  <si>
    <t>คูราเชาอัน</t>
  </si>
  <si>
    <t>จอร์เจียน</t>
  </si>
  <si>
    <t>จีบูเตียน</t>
  </si>
  <si>
    <t>ซานมารีนาน</t>
  </si>
  <si>
    <t>ซามวน</t>
  </si>
  <si>
    <t>ซาอีเรียน</t>
  </si>
  <si>
    <t>ซาอุดีอาระเบีย</t>
  </si>
  <si>
    <t>ดัตช์</t>
  </si>
  <si>
    <t>ดินามาร์คซ</t>
  </si>
  <si>
    <t>ตรินิแดดและโตเบโก</t>
  </si>
  <si>
    <t>ติมอร์ เลสเต้</t>
  </si>
  <si>
    <t>ตูนิเซีย</t>
  </si>
  <si>
    <t>ตูวาลูน</t>
  </si>
  <si>
    <t>ทรัสต์แปซิฟิก</t>
  </si>
  <si>
    <t>ทาจิก</t>
  </si>
  <si>
    <t>นิวคาลิโตเนียน</t>
  </si>
  <si>
    <t>นิวซีแลนเดอร์</t>
  </si>
  <si>
    <t>นีอูเอ</t>
  </si>
  <si>
    <t>บริติช</t>
  </si>
  <si>
    <t>บริติชอินเดียนโอเชียนเทร์ริทอรี</t>
  </si>
  <si>
    <t>บอสเนีย-เฮอร์เซโกวินา</t>
  </si>
  <si>
    <t>บังกลาเทศ</t>
  </si>
  <si>
    <t>บัลแกเรีย</t>
  </si>
  <si>
    <t>ปาปัวนิวกินี</t>
  </si>
  <si>
    <t>ปาเลสไตน์เนียน</t>
  </si>
  <si>
    <t>ผู้อพยพ (1951 CONVENTION)</t>
  </si>
  <si>
    <t>ผู้อพยพ (อื่นๆ)</t>
  </si>
  <si>
    <t>พิตแคร์น</t>
  </si>
  <si>
    <t>ฟรานส์ เมโทรโปริแทรน</t>
  </si>
  <si>
    <t>ฟิลิปปิน</t>
  </si>
  <si>
    <t>ภูฎาน</t>
  </si>
  <si>
    <t>มอนต์เซอร์รัต</t>
  </si>
  <si>
    <t>มอนเตรเนโกร</t>
  </si>
  <si>
    <t>มัลดีฟ</t>
  </si>
  <si>
    <t>มาซิโดเนีย</t>
  </si>
  <si>
    <t>มายอต</t>
  </si>
  <si>
    <t>มาลากาซี</t>
  </si>
  <si>
    <t>มาเรียนัน</t>
  </si>
  <si>
    <t>ยิบรอลตาร์</t>
  </si>
  <si>
    <t>ยูเครนเนียน</t>
  </si>
  <si>
    <t>ยูเอส ไมเนอร์ เอ๊าไลน์นิ่ง ไอร์แลนด์</t>
  </si>
  <si>
    <t>ยูโกสลาฟ</t>
  </si>
  <si>
    <t>ยูโทเปีย</t>
  </si>
  <si>
    <t>ลักเซมเบิร์ก</t>
  </si>
  <si>
    <t>ลิกเตนสไตน์</t>
  </si>
  <si>
    <t>วานูอาทูน</t>
  </si>
  <si>
    <t>สก็อตติช</t>
  </si>
  <si>
    <t>สฟาลบาร์และหมู่เกาะยานไมเอน</t>
  </si>
  <si>
    <t>สวาซี</t>
  </si>
  <si>
    <t>สวิส</t>
  </si>
  <si>
    <t>สหรัฐอาหรับเอมิเรตส์</t>
  </si>
  <si>
    <t>สาธารณรัฐประชาธิปไตยคองโก</t>
  </si>
  <si>
    <t>สาธารณรัฐเซาท์ซูดาน</t>
  </si>
  <si>
    <t>สุรินัม</t>
  </si>
  <si>
    <t>สเปนิชซาฮารา</t>
  </si>
  <si>
    <t>สโลวัก</t>
  </si>
  <si>
    <t>สโลวีน</t>
  </si>
  <si>
    <t>หน่วยงานพิเศษ ยูเอ็น</t>
  </si>
  <si>
    <t>หมู่เกาะฟอล์กแลนด์ (มัลบีนัส)</t>
  </si>
  <si>
    <t>หมู่เกาะวาลลิสและหมู่เกาะฟุตูนา</t>
  </si>
  <si>
    <t>หมู่เกาะเติกส์และหมู่เกาะเคคอส</t>
  </si>
  <si>
    <t>หมู่เกาะโคโคส, หมู่เกาะคีลิง</t>
  </si>
  <si>
    <t>หมู่เกาะโบเวท</t>
  </si>
  <si>
    <t>อัฟกัน</t>
  </si>
  <si>
    <t>อารูบา</t>
  </si>
  <si>
    <t>อาร์เจนตินา</t>
  </si>
  <si>
    <t>อาเซอร์ไบจาน</t>
  </si>
  <si>
    <t>อิเควทอเรียลกินี</t>
  </si>
  <si>
    <t>อุซเบก</t>
  </si>
  <si>
    <t>อเมริกัน</t>
  </si>
  <si>
    <t>ฮ่องกง-อังกฤษ</t>
  </si>
  <si>
    <t>เกาะคริสต์มาส</t>
  </si>
  <si>
    <t>เกาะนอร์ฟอล์ก</t>
  </si>
  <si>
    <t>เกาะเซาท์จอร์เจียและหมู่เกาะเซาท์แซนด์วิช</t>
  </si>
  <si>
    <t>เกาะเฮิร์ดและหมู่เกาะแมกดอนัลด์</t>
  </si>
  <si>
    <t>เคนยา</t>
  </si>
  <si>
    <t>เคย์แมน</t>
  </si>
  <si>
    <t>เชียร์ราลีโอน</t>
  </si>
  <si>
    <t>เซนต์คริสโตเฟอรัน</t>
  </si>
  <si>
    <t>เซนต์ปิแอร์และมิคิวลอน</t>
  </si>
  <si>
    <t>เซนต์ลูเซีย</t>
  </si>
  <si>
    <t>เซนต์เฮเลนา</t>
  </si>
  <si>
    <t>เซอเบีย</t>
  </si>
  <si>
    <t>เซาโตเมและปรินซิเป</t>
  </si>
  <si>
    <t>เดอวอยต์</t>
  </si>
  <si>
    <t>เติร์กเมน</t>
  </si>
  <si>
    <t>เนเธอร์แลนด์ แอนทิลล์</t>
  </si>
  <si>
    <t>เบลเยียม</t>
  </si>
  <si>
    <t>เบอร์มูดาน</t>
  </si>
  <si>
    <t>เปอร์โตริกัน</t>
  </si>
  <si>
    <t>เฟรนช์เกียนา</t>
  </si>
  <si>
    <t>เฟรนช์เซาเทิร์นและแอนตาร์กติกแลนส์</t>
  </si>
  <si>
    <t>เฟรนช์โปลินีเซีย</t>
  </si>
  <si>
    <t>เยอรมนีตะวันออก</t>
  </si>
  <si>
    <t>เยเมน</t>
  </si>
  <si>
    <t>เลโซโท</t>
  </si>
  <si>
    <t>เวอร์จิน</t>
  </si>
  <si>
    <t>เอสโตเนียน</t>
  </si>
  <si>
    <t>เฮติ</t>
  </si>
  <si>
    <t>แคนาเดียน</t>
  </si>
  <si>
    <t>แคเมอรูน</t>
  </si>
  <si>
    <t>แฟโรส์</t>
  </si>
  <si>
    <t>แองกูล่า</t>
  </si>
  <si>
    <t>แองโกลา</t>
  </si>
  <si>
    <t>แอนติกาและบาร์ดา</t>
  </si>
  <si>
    <t>แอฟริกันกลาง</t>
  </si>
  <si>
    <t>แอลจิเรีย</t>
  </si>
  <si>
    <t>โซมาลี</t>
  </si>
  <si>
    <t>โดมินิกา</t>
  </si>
  <si>
    <t>โตเกเลา</t>
  </si>
  <si>
    <t>ไนจีเรียน</t>
  </si>
  <si>
    <t>ไม่ทราบ</t>
  </si>
  <si>
    <t>ไม่มีสัญชาติ</t>
  </si>
  <si>
    <t>ไอริช</t>
  </si>
  <si>
    <t>ไอวอรีโคสต์</t>
  </si>
  <si>
    <r>
      <t>ขอกลับเข้าใน</t>
    </r>
    <r>
      <rPr>
        <sz val="9"/>
        <rFont val="TH SarabunPSK"/>
        <family val="2"/>
      </rPr>
      <t>ราชอาณาจักร</t>
    </r>
    <r>
      <rPr>
        <sz val="10"/>
        <rFont val="TH SarabunPSK"/>
        <family val="2"/>
      </rPr>
      <t xml:space="preserve"> (TS-RE)</t>
    </r>
  </si>
  <si>
    <t>ขอกลับเข้าในราชอาณาจักร (TS-RE)</t>
  </si>
  <si>
    <t>สถิติการตรวจบุคคลที่ได้ผ่านการคัดกรองให้เข้า-ออกราชอาณาจักร โดยใช้หนังสือเดินทาง (PASSPORT)</t>
  </si>
  <si>
    <t>เดือน</t>
  </si>
  <si>
    <t>เดินทางเข้า</t>
  </si>
  <si>
    <t>เดินทางออก</t>
  </si>
  <si>
    <t>ม.ค.57</t>
  </si>
  <si>
    <t>ก.พ.57</t>
  </si>
  <si>
    <t>มี.ค.57</t>
  </si>
  <si>
    <t>เม.ย.57</t>
  </si>
  <si>
    <t>พ.ค.57</t>
  </si>
  <si>
    <t>มิ.ย.57</t>
  </si>
  <si>
    <t>ก.ค.57</t>
  </si>
  <si>
    <t>ส.ค.57</t>
  </si>
  <si>
    <t>ก.ย.57</t>
  </si>
  <si>
    <t>ต.ค.57</t>
  </si>
  <si>
    <t>พ.ย.57</t>
  </si>
  <si>
    <t>เดือน  มกราคม 2557</t>
  </si>
  <si>
    <t>เดือน  กุมภาพันธ์ 2557</t>
  </si>
  <si>
    <t>เดือน  มีนาคม 2557</t>
  </si>
  <si>
    <t>เดือน  เมษายน 2557</t>
  </si>
  <si>
    <t xml:space="preserve">เดือน พฤษภาคม 2557 </t>
  </si>
  <si>
    <t>ยกเว้นการตรวจลงตรา 15,30 วัน (ผ.15, ผ.30 และ ผผ.30)</t>
  </si>
  <si>
    <t>สถิติการเดินทางเข้า - ออก จำแนกตามสัญชาติและประเภทการตรวจลงตรา จำแนกตามสัญชาติ</t>
  </si>
  <si>
    <t xml:space="preserve">เดือน มิถุนายน 2557 </t>
  </si>
  <si>
    <t xml:space="preserve">เดือน กรกฎาคม 2557 </t>
  </si>
  <si>
    <t xml:space="preserve">เดือน สิงหาคม 2557 </t>
  </si>
  <si>
    <t xml:space="preserve">เดือน กันยายน 2557 </t>
  </si>
  <si>
    <t xml:space="preserve">   อื่น ๆ*</t>
  </si>
  <si>
    <t>ยกเว้นการตรวจลงตรา 30 วัน (ผ.30 และ ผผ.30)</t>
  </si>
  <si>
    <t>หมายเหตุ  * อื่น ๆ ประกอบด้วย วีซ่า คนอยู่ชั่วคราว 1 ปี (NON-1 YEAR), แรงงาน 3 สัญชาติ (เขมร,พม่า,ลาว) (NON-2 YEAR),คนอยู่ชั่วคราวพิเศษ (NON-3 YEAR),  ผ.15, ผ.ผ.14,  ผ.ผ.15, อนม.15,  บัตรเดินทางนักธุรกิจเอเปค (APEC), สมาชิกสิทธิพิเศษ THAILAND LITE,  คนประจำพาหนะ,  นัดรายงานตัว,  คนไทยนัดรายงานตัว,  คนต้องห้าม, เข้าร่วมประชุมกีฬา,  ACMECS (THA) ความร่วมมือทางเศรษฐกิจ อิรวดี - เจ้าพระยา - แม่โขง (ไทย),  ACMECS (KHM) ความร่วมมือทางเศรษฐกิจ อิรวดี - เจ้าพระยา - แม่โขง (กัมพูชา),  ผ.90-MT, บุตรของแรงงาน 3 สัญชาติ (เขมร, พม่า, ลาว) (NON-O(LA)),  THAILAND PRIVILEGE CARD (PE), อื่นๆ</t>
  </si>
  <si>
    <t xml:space="preserve">เดือน ตุลาคม 2557 </t>
  </si>
  <si>
    <t>ประจำปี 2557</t>
  </si>
  <si>
    <t xml:space="preserve">เดือน พฤศจิกายน 2557 </t>
  </si>
  <si>
    <t>ยกเว้นการตรวจลงตรา 30 วัน ( ผ.30 และ ผผ.30)</t>
  </si>
  <si>
    <t>ธ.ค.57</t>
  </si>
  <si>
    <t>ผลต่าง</t>
  </si>
  <si>
    <t xml:space="preserve">เดือน ธันวาคม 2557 </t>
  </si>
  <si>
    <t>เดือน มกราคม - ธันวาคม 2557</t>
  </si>
  <si>
    <t xml:space="preserve">เดือน มกราคม - ธันวาคม 2557 </t>
  </si>
  <si>
    <t>กระทบยอด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</si>
</sst>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_ ;\-#,##0\ "/>
    <numFmt numFmtId="188" formatCode="_-* #,##0.00\ _р_._-;\-* #,##0.00\ _р_._-;_-* &quot;-&quot;??\ _р_._-;_-@_-"/>
    <numFmt numFmtId="189" formatCode="_-* #,##0\ _р_._-;\-* #,##0\ _р_._-;_-* &quot;-&quot;??\ _р_._-;_-@_-"/>
    <numFmt numFmtId="190" formatCode="_-* #,##0_-;\-* #,##0_-;_-* &quot;-&quot;??_-;_-@_-"/>
  </numFmts>
  <fonts count="49">
    <font>
      <sz val="14"/>
      <name val="Cordia New"/>
      <family val="2"/>
    </font>
    <font>
      <sz val="10"/>
      <name val="Arial"/>
      <family val="2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"/>
      <family val="1"/>
    </font>
    <font>
      <sz val="18"/>
      <name val="Angsana New"/>
      <family val="1"/>
    </font>
    <font>
      <sz val="20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7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b/>
      <sz val="11"/>
      <name val="TH SarabunPSK"/>
      <family val="2"/>
    </font>
    <font>
      <sz val="11"/>
      <color indexed="8"/>
      <name val="Calibri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0"/>
      <name val="AngsanaUPC"/>
      <family val="1"/>
    </font>
    <font>
      <sz val="9"/>
      <name val="AngsanaUPC"/>
      <family val="1"/>
    </font>
    <font>
      <b/>
      <sz val="11"/>
      <name val="AngsanaUPC"/>
      <family val="1"/>
    </font>
    <font>
      <sz val="13"/>
      <color theme="1"/>
      <name val="TH SarabunPSK"/>
      <family val="2"/>
    </font>
    <font>
      <sz val="12"/>
      <color rgb="FFFF0000"/>
      <name val="TH SarabunPSK"/>
      <family val="2"/>
    </font>
    <font>
      <sz val="12"/>
      <name val="TH SarabunPS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CC66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3" borderId="0" applyNumberFormat="0" applyBorder="0" applyAlignment="0" applyProtection="0"/>
    <xf numFmtId="0" fontId="8" fillId="17" borderId="3" applyNumberFormat="0" applyAlignment="0" applyProtection="0"/>
    <xf numFmtId="0" fontId="9" fillId="17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4" fillId="7" borderId="4" applyNumberFormat="0" applyAlignment="0" applyProtection="0"/>
    <xf numFmtId="0" fontId="15" fillId="18" borderId="0" applyNumberFormat="0" applyBorder="0" applyAlignment="0" applyProtection="0"/>
    <xf numFmtId="0" fontId="16" fillId="0" borderId="5" applyNumberFormat="0" applyFill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188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0" fillId="0" borderId="0" xfId="54" applyFont="1">
      <alignment/>
      <protection/>
    </xf>
    <xf numFmtId="0" fontId="21" fillId="0" borderId="0" xfId="54" applyFo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4" borderId="10" xfId="54" applyFont="1" applyFill="1" applyBorder="1" applyAlignment="1">
      <alignment horizontal="center"/>
      <protection/>
    </xf>
    <xf numFmtId="43" fontId="21" fillId="0" borderId="0" xfId="54" applyNumberFormat="1" applyFont="1">
      <alignment/>
      <protection/>
    </xf>
    <xf numFmtId="3" fontId="21" fillId="0" borderId="0" xfId="54" applyNumberFormat="1" applyFont="1">
      <alignment/>
      <protection/>
    </xf>
    <xf numFmtId="187" fontId="20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2" fillId="0" borderId="0" xfId="0" applyFont="1"/>
    <xf numFmtId="187" fontId="21" fillId="0" borderId="10" xfId="54" applyNumberFormat="1" applyFon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87" fontId="2" fillId="0" borderId="10" xfId="54" applyNumberFormat="1" applyFont="1" applyBorder="1" applyAlignment="1">
      <alignment horizontal="center" vertical="center"/>
      <protection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/>
    <xf numFmtId="0" fontId="24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Fill="1"/>
    <xf numFmtId="41" fontId="24" fillId="0" borderId="10" xfId="0" applyNumberFormat="1" applyFont="1" applyFill="1" applyBorder="1" applyAlignment="1">
      <alignment horizontal="left" shrinkToFit="1"/>
    </xf>
    <xf numFmtId="41" fontId="24" fillId="0" borderId="10" xfId="0" applyNumberFormat="1" applyFont="1" applyFill="1" applyBorder="1" applyAlignment="1">
      <alignment horizontal="center" vertical="center" shrinkToFit="1"/>
    </xf>
    <xf numFmtId="41" fontId="24" fillId="0" borderId="10" xfId="0" applyNumberFormat="1" applyFont="1" applyBorder="1" applyAlignment="1">
      <alignment horizontal="left" shrinkToFit="1"/>
    </xf>
    <xf numFmtId="41" fontId="24" fillId="0" borderId="10" xfId="0" applyNumberFormat="1" applyFont="1" applyBorder="1" applyAlignment="1">
      <alignment shrinkToFit="1"/>
    </xf>
    <xf numFmtId="41" fontId="24" fillId="0" borderId="10" xfId="0" applyNumberFormat="1" applyFont="1" applyBorder="1" applyAlignment="1">
      <alignment horizontal="center" shrinkToFit="1"/>
    </xf>
    <xf numFmtId="0" fontId="23" fillId="0" borderId="0" xfId="54" applyFont="1" applyAlignment="1">
      <alignment/>
      <protection/>
    </xf>
    <xf numFmtId="0" fontId="23" fillId="0" borderId="0" xfId="54" applyFont="1" applyBorder="1" applyAlignment="1">
      <alignment/>
      <protection/>
    </xf>
    <xf numFmtId="0" fontId="35" fillId="0" borderId="0" xfId="42" applyFont="1" applyFill="1">
      <alignment/>
      <protection/>
    </xf>
    <xf numFmtId="0" fontId="35" fillId="0" borderId="0" xfId="42" applyFont="1">
      <alignment/>
      <protection/>
    </xf>
    <xf numFmtId="189" fontId="35" fillId="24" borderId="11" xfId="71" applyNumberFormat="1" applyFont="1" applyFill="1" applyBorder="1" applyAlignment="1">
      <alignment horizontal="center" vertical="center"/>
    </xf>
    <xf numFmtId="189" fontId="35" fillId="24" borderId="10" xfId="71" applyNumberFormat="1" applyFont="1" applyFill="1" applyBorder="1" applyAlignment="1">
      <alignment horizontal="center" vertical="center"/>
    </xf>
    <xf numFmtId="189" fontId="35" fillId="25" borderId="10" xfId="71" applyNumberFormat="1" applyFont="1" applyFill="1" applyBorder="1" applyAlignment="1">
      <alignment horizontal="center" vertical="center"/>
    </xf>
    <xf numFmtId="189" fontId="35" fillId="25" borderId="12" xfId="71" applyNumberFormat="1" applyFont="1" applyFill="1" applyBorder="1" applyAlignment="1">
      <alignment horizontal="center" vertical="center"/>
    </xf>
    <xf numFmtId="0" fontId="35" fillId="0" borderId="0" xfId="42" applyFont="1" applyAlignment="1">
      <alignment horizontal="center"/>
      <protection/>
    </xf>
    <xf numFmtId="49" fontId="26" fillId="0" borderId="10" xfId="42" applyNumberFormat="1" applyFont="1" applyBorder="1" applyAlignment="1">
      <alignment horizontal="center"/>
      <protection/>
    </xf>
    <xf numFmtId="41" fontId="26" fillId="0" borderId="10" xfId="0" applyNumberFormat="1" applyFont="1" applyBorder="1" applyAlignment="1">
      <alignment horizontal="center"/>
    </xf>
    <xf numFmtId="41" fontId="35" fillId="0" borderId="0" xfId="42" applyNumberFormat="1" applyFont="1">
      <alignment/>
      <protection/>
    </xf>
    <xf numFmtId="0" fontId="36" fillId="26" borderId="10" xfId="42" applyFont="1" applyFill="1" applyBorder="1" applyAlignment="1">
      <alignment horizontal="center"/>
      <protection/>
    </xf>
    <xf numFmtId="41" fontId="26" fillId="26" borderId="10" xfId="0" applyNumberFormat="1" applyFont="1" applyFill="1" applyBorder="1" applyAlignment="1">
      <alignment horizontal="center"/>
    </xf>
    <xf numFmtId="189" fontId="35" fillId="0" borderId="0" xfId="71" applyNumberFormat="1" applyFont="1"/>
    <xf numFmtId="190" fontId="24" fillId="0" borderId="13" xfId="0" applyNumberFormat="1" applyFont="1" applyBorder="1" applyAlignment="1">
      <alignment horizontal="center" vertical="center" shrinkToFit="1"/>
    </xf>
    <xf numFmtId="0" fontId="24" fillId="0" borderId="0" xfId="69" applyFont="1" applyFill="1">
      <alignment/>
      <protection/>
    </xf>
    <xf numFmtId="0" fontId="24" fillId="0" borderId="0" xfId="69" applyFont="1">
      <alignment/>
      <protection/>
    </xf>
    <xf numFmtId="190" fontId="24" fillId="0" borderId="13" xfId="69" applyNumberFormat="1" applyFont="1" applyBorder="1" applyAlignment="1">
      <alignment horizontal="center" vertical="center" shrinkToFit="1"/>
      <protection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1" fontId="24" fillId="0" borderId="10" xfId="0" applyNumberFormat="1" applyFont="1" applyFill="1" applyBorder="1" applyAlignment="1">
      <alignment shrinkToFit="1"/>
    </xf>
    <xf numFmtId="0" fontId="24" fillId="0" borderId="0" xfId="0" applyFont="1" applyFill="1" applyAlignment="1">
      <alignment horizontal="left"/>
    </xf>
    <xf numFmtId="0" fontId="37" fillId="0" borderId="0" xfId="0" applyFont="1" applyFill="1"/>
    <xf numFmtId="0" fontId="37" fillId="0" borderId="0" xfId="0" applyFont="1"/>
    <xf numFmtId="0" fontId="24" fillId="0" borderId="13" xfId="0" applyFont="1" applyBorder="1" applyAlignment="1">
      <alignment horizontal="left" vertical="center"/>
    </xf>
    <xf numFmtId="0" fontId="24" fillId="0" borderId="0" xfId="69" applyFont="1" applyFill="1" applyAlignment="1">
      <alignment horizontal="left"/>
      <protection/>
    </xf>
    <xf numFmtId="0" fontId="37" fillId="0" borderId="0" xfId="69" applyFont="1" applyFill="1">
      <alignment/>
      <protection/>
    </xf>
    <xf numFmtId="0" fontId="37" fillId="0" borderId="0" xfId="69" applyFont="1">
      <alignment/>
      <protection/>
    </xf>
    <xf numFmtId="0" fontId="24" fillId="0" borderId="13" xfId="69" applyFont="1" applyBorder="1" applyAlignment="1">
      <alignment horizontal="left" vertical="center"/>
      <protection/>
    </xf>
    <xf numFmtId="0" fontId="0" fillId="0" borderId="0" xfId="0" applyAlignment="1">
      <alignment/>
    </xf>
    <xf numFmtId="190" fontId="24" fillId="0" borderId="0" xfId="0" applyNumberFormat="1" applyFont="1" applyFill="1"/>
    <xf numFmtId="190" fontId="37" fillId="0" borderId="0" xfId="0" applyNumberFormat="1" applyFont="1" applyFill="1"/>
    <xf numFmtId="0" fontId="27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0" fillId="0" borderId="0" xfId="0" applyFont="1" applyFill="1"/>
    <xf numFmtId="0" fontId="40" fillId="0" borderId="0" xfId="0" applyFont="1"/>
    <xf numFmtId="0" fontId="43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/>
    <xf numFmtId="190" fontId="47" fillId="0" borderId="0" xfId="18" applyNumberFormat="1" applyFont="1" applyFill="1" applyAlignment="1">
      <alignment shrinkToFit="1"/>
    </xf>
    <xf numFmtId="41" fontId="30" fillId="0" borderId="0" xfId="0" applyNumberFormat="1" applyFont="1" applyAlignment="1">
      <alignment horizontal="left"/>
    </xf>
    <xf numFmtId="0" fontId="48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1" fontId="28" fillId="0" borderId="10" xfId="0" applyNumberFormat="1" applyFont="1" applyFill="1" applyBorder="1" applyAlignment="1">
      <alignment horizontal="center" vertical="center"/>
    </xf>
    <xf numFmtId="41" fontId="29" fillId="0" borderId="10" xfId="0" applyNumberFormat="1" applyFont="1" applyFill="1" applyBorder="1" applyAlignment="1">
      <alignment horizontal="center" vertical="top" wrapText="1"/>
    </xf>
    <xf numFmtId="41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0" xfId="69" applyFont="1" applyFill="1" applyAlignment="1">
      <alignment horizontal="center"/>
      <protection/>
    </xf>
    <xf numFmtId="0" fontId="27" fillId="0" borderId="0" xfId="69" applyFont="1" applyFill="1" applyAlignment="1">
      <alignment horizontal="center"/>
      <protection/>
    </xf>
    <xf numFmtId="0" fontId="25" fillId="0" borderId="11" xfId="69" applyFont="1" applyFill="1" applyBorder="1" applyAlignment="1">
      <alignment horizontal="center"/>
      <protection/>
    </xf>
    <xf numFmtId="0" fontId="46" fillId="0" borderId="0" xfId="0" applyFont="1" applyAlignment="1">
      <alignment horizontal="left" vertical="top" wrapText="1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1" fontId="41" fillId="0" borderId="17" xfId="0" applyNumberFormat="1" applyFont="1" applyFill="1" applyBorder="1" applyAlignment="1">
      <alignment horizontal="center" vertical="center"/>
    </xf>
    <xf numFmtId="41" fontId="41" fillId="0" borderId="18" xfId="0" applyNumberFormat="1" applyFont="1" applyFill="1" applyBorder="1" applyAlignment="1">
      <alignment horizontal="center" vertical="center"/>
    </xf>
    <xf numFmtId="41" fontId="42" fillId="0" borderId="17" xfId="0" applyNumberFormat="1" applyFont="1" applyFill="1" applyBorder="1" applyAlignment="1">
      <alignment horizontal="center" vertical="top" wrapText="1"/>
    </xf>
    <xf numFmtId="41" fontId="42" fillId="0" borderId="18" xfId="0" applyNumberFormat="1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Border="1" applyAlignment="1">
      <alignment horizontal="center"/>
      <protection/>
    </xf>
    <xf numFmtId="189" fontId="34" fillId="0" borderId="0" xfId="71" applyNumberFormat="1" applyFont="1" applyFill="1" applyAlignment="1">
      <alignment horizontal="center"/>
    </xf>
    <xf numFmtId="0" fontId="34" fillId="0" borderId="11" xfId="42" applyFont="1" applyBorder="1" applyAlignment="1">
      <alignment horizontal="center"/>
      <protection/>
    </xf>
    <xf numFmtId="0" fontId="35" fillId="27" borderId="17" xfId="42" applyFont="1" applyFill="1" applyBorder="1" applyAlignment="1">
      <alignment horizontal="center" vertical="center"/>
      <protection/>
    </xf>
    <xf numFmtId="0" fontId="35" fillId="27" borderId="18" xfId="42" applyFont="1" applyFill="1" applyBorder="1" applyAlignment="1">
      <alignment horizontal="center" vertical="center"/>
      <protection/>
    </xf>
    <xf numFmtId="189" fontId="35" fillId="28" borderId="15" xfId="71" applyNumberFormat="1" applyFont="1" applyFill="1" applyBorder="1" applyAlignment="1">
      <alignment horizontal="center" vertical="center"/>
    </xf>
    <xf numFmtId="189" fontId="35" fillId="28" borderId="16" xfId="71" applyNumberFormat="1" applyFont="1" applyFill="1" applyBorder="1" applyAlignment="1">
      <alignment horizontal="center" vertical="center"/>
    </xf>
    <xf numFmtId="189" fontId="35" fillId="29" borderId="14" xfId="71" applyNumberFormat="1" applyFont="1" applyFill="1" applyBorder="1" applyAlignment="1">
      <alignment horizontal="center" vertical="center"/>
    </xf>
    <xf numFmtId="189" fontId="35" fillId="29" borderId="15" xfId="71" applyNumberFormat="1" applyFont="1" applyFill="1" applyBorder="1" applyAlignment="1">
      <alignment horizontal="center" vertical="center"/>
    </xf>
    <xf numFmtId="189" fontId="35" fillId="29" borderId="16" xfId="71" applyNumberFormat="1" applyFont="1" applyFill="1" applyBorder="1" applyAlignment="1">
      <alignment horizontal="center" vertical="center"/>
    </xf>
    <xf numFmtId="189" fontId="35" fillId="28" borderId="14" xfId="71" applyNumberFormat="1" applyFont="1" applyFill="1" applyBorder="1" applyAlignment="1">
      <alignment horizontal="center" vertical="center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ส่วนที่ถูกเน้น1" xfId="20"/>
    <cellStyle name="20% - ส่วนที่ถูกเน้น2" xfId="21"/>
    <cellStyle name="20% - ส่วนที่ถูกเน้น3" xfId="22"/>
    <cellStyle name="20% - ส่วนที่ถูกเน้น4" xfId="23"/>
    <cellStyle name="20% - ส่วนที่ถูกเน้น5" xfId="24"/>
    <cellStyle name="20% - ส่วนที่ถูกเน้น6" xfId="25"/>
    <cellStyle name="40% - ส่วนที่ถูกเน้น1" xfId="26"/>
    <cellStyle name="40% - ส่วนที่ถูกเน้น2" xfId="27"/>
    <cellStyle name="40% - ส่วนที่ถูกเน้น3" xfId="28"/>
    <cellStyle name="40% - ส่วนที่ถูกเน้น4" xfId="29"/>
    <cellStyle name="40% - ส่วนที่ถูกเน้น5" xfId="30"/>
    <cellStyle name="40% - ส่วนที่ถูกเน้น6" xfId="31"/>
    <cellStyle name="60% - ส่วนที่ถูกเน้น1" xfId="32"/>
    <cellStyle name="60% - ส่วนที่ถูกเน้น2" xfId="33"/>
    <cellStyle name="60% - ส่วนที่ถูกเน้น3" xfId="34"/>
    <cellStyle name="60% - ส่วนที่ถูกเน้น4" xfId="35"/>
    <cellStyle name="60% - ส่วนที่ถูกเน้น5" xfId="36"/>
    <cellStyle name="60% - ส่วนที่ถูกเน้น6" xfId="37"/>
    <cellStyle name="Comma 2" xfId="38"/>
    <cellStyle name="ǰ݆ŴҸŴႂŴֲŴ" xfId="39"/>
    <cellStyle name="Normal 2" xfId="40"/>
    <cellStyle name="Normal 3" xfId="41"/>
    <cellStyle name="Normal 3 2" xfId="42"/>
    <cellStyle name="Style 1" xfId="43"/>
    <cellStyle name="Ŵ" xfId="44"/>
    <cellStyle name="เซลล์ตรวจสอบ" xfId="45"/>
    <cellStyle name="เซลล์ที่มีการเชื่อมโยง" xfId="46"/>
    <cellStyle name="แย่" xfId="47"/>
    <cellStyle name="แสดงผล" xfId="48"/>
    <cellStyle name="การคำนวณ" xfId="49"/>
    <cellStyle name="ข้อความเตือน" xfId="50"/>
    <cellStyle name="ข้อความอธิบาย" xfId="51"/>
    <cellStyle name="ชื่อเรื่อง" xfId="52"/>
    <cellStyle name="ดี" xfId="53"/>
    <cellStyle name="ปกติ_10 อันดับสัญชาติสูงสุด 2552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  <cellStyle name="Normal 4" xfId="69"/>
    <cellStyle name="ปกติ 2" xfId="70"/>
    <cellStyle name="Comma 4" xfId="71"/>
    <cellStyle name="ǰ݆ŴҸŴႂŴֲŴ 2" xfId="72"/>
    <cellStyle name="Normal 5" xfId="73"/>
    <cellStyle name="Style 1 2" xfId="74"/>
    <cellStyle name="Ŵ 2" xfId="75"/>
    <cellStyle name="Normal 6" xfId="76"/>
    <cellStyle name="Normal 3 3" xfId="77"/>
    <cellStyle name="Comma 2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Y277"/>
  <sheetViews>
    <sheetView workbookViewId="0" topLeftCell="A1">
      <pane ySplit="7" topLeftCell="A176" activePane="bottomLeft" state="frozen"/>
      <selection pane="bottomLeft" activeCell="B179" sqref="B179:X179"/>
    </sheetView>
  </sheetViews>
  <sheetFormatPr defaultColWidth="9.140625" defaultRowHeight="21.75"/>
  <cols>
    <col min="1" max="1" width="32.00390625" style="17" customWidth="1"/>
    <col min="2" max="2" width="7.28125" style="16" customWidth="1"/>
    <col min="3" max="3" width="8.00390625" style="18" customWidth="1"/>
    <col min="4" max="4" width="6.8515625" style="18" customWidth="1"/>
    <col min="5" max="5" width="7.28125" style="16" customWidth="1"/>
    <col min="6" max="6" width="6.7109375" style="18" customWidth="1"/>
    <col min="7" max="7" width="6.7109375" style="16" customWidth="1"/>
    <col min="8" max="8" width="6.7109375" style="18" customWidth="1"/>
    <col min="9" max="9" width="6.7109375" style="16" customWidth="1"/>
    <col min="10" max="10" width="6.7109375" style="18" customWidth="1"/>
    <col min="11" max="12" width="6.7109375" style="16" customWidth="1"/>
    <col min="13" max="13" width="8.7109375" style="18" customWidth="1"/>
    <col min="14" max="14" width="8.140625" style="16" customWidth="1"/>
    <col min="15" max="15" width="9.28125" style="16" customWidth="1"/>
    <col min="16" max="16" width="7.28125" style="18" customWidth="1"/>
    <col min="17" max="17" width="7.57421875" style="16" customWidth="1"/>
    <col min="18" max="18" width="7.7109375" style="16" customWidth="1"/>
    <col min="19" max="19" width="10.00390625" style="16" bestFit="1" customWidth="1"/>
    <col min="20" max="20" width="7.421875" style="16" customWidth="1"/>
    <col min="21" max="21" width="11.140625" style="16" customWidth="1"/>
    <col min="22" max="22" width="10.00390625" style="16" bestFit="1" customWidth="1"/>
    <col min="23" max="23" width="7.8515625" style="16" customWidth="1"/>
    <col min="24" max="24" width="8.8515625" style="16" customWidth="1"/>
    <col min="25" max="16384" width="9.140625" style="16" customWidth="1"/>
  </cols>
  <sheetData>
    <row r="1" ht="15" customHeight="1"/>
    <row r="2" spans="1:24" ht="23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25.5" customHeight="1">
      <c r="A3" s="82" t="s">
        <v>311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1" t="s">
        <v>3</v>
      </c>
      <c r="X4" s="51"/>
    </row>
    <row r="5" spans="1:24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</row>
    <row r="6" spans="1:24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</row>
    <row r="7" spans="1:24" ht="21.75">
      <c r="A7" s="27" t="s">
        <v>168</v>
      </c>
      <c r="B7" s="28">
        <v>0</v>
      </c>
      <c r="C7" s="28">
        <v>165</v>
      </c>
      <c r="D7" s="28">
        <v>0</v>
      </c>
      <c r="E7" s="28">
        <v>165</v>
      </c>
      <c r="F7" s="28">
        <v>2</v>
      </c>
      <c r="G7" s="28">
        <v>0</v>
      </c>
      <c r="H7" s="28">
        <v>39</v>
      </c>
      <c r="I7" s="28">
        <v>41</v>
      </c>
      <c r="J7" s="28">
        <v>3</v>
      </c>
      <c r="K7" s="28">
        <v>0</v>
      </c>
      <c r="L7" s="28">
        <v>3</v>
      </c>
      <c r="M7" s="28">
        <v>1414</v>
      </c>
      <c r="N7" s="28">
        <v>0</v>
      </c>
      <c r="O7" s="28">
        <v>1414</v>
      </c>
      <c r="P7" s="28">
        <v>56</v>
      </c>
      <c r="Q7" s="28">
        <v>186</v>
      </c>
      <c r="R7" s="28">
        <v>242</v>
      </c>
      <c r="S7" s="28">
        <v>1865</v>
      </c>
      <c r="T7" s="28">
        <v>0</v>
      </c>
      <c r="U7" s="28">
        <v>1865</v>
      </c>
      <c r="V7" s="28">
        <v>1975</v>
      </c>
      <c r="W7" s="28">
        <v>0</v>
      </c>
      <c r="X7" s="28">
        <v>1975</v>
      </c>
    </row>
    <row r="8" spans="1:24" ht="21.75">
      <c r="A8" s="27" t="s">
        <v>169</v>
      </c>
      <c r="B8" s="28">
        <v>0</v>
      </c>
      <c r="C8" s="28">
        <v>1</v>
      </c>
      <c r="D8" s="28">
        <v>0</v>
      </c>
      <c r="E8" s="28">
        <v>1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1</v>
      </c>
      <c r="T8" s="28">
        <v>0</v>
      </c>
      <c r="U8" s="28">
        <v>1</v>
      </c>
      <c r="V8" s="28">
        <v>1</v>
      </c>
      <c r="W8" s="28">
        <v>0</v>
      </c>
      <c r="X8" s="28">
        <v>1</v>
      </c>
    </row>
    <row r="9" spans="1:24" ht="21.75">
      <c r="A9" s="27" t="s">
        <v>46</v>
      </c>
      <c r="B9" s="28">
        <v>2</v>
      </c>
      <c r="C9" s="28">
        <v>4123</v>
      </c>
      <c r="D9" s="28">
        <v>0</v>
      </c>
      <c r="E9" s="28">
        <v>4125</v>
      </c>
      <c r="F9" s="28">
        <v>6</v>
      </c>
      <c r="G9" s="28">
        <v>0</v>
      </c>
      <c r="H9" s="28">
        <v>619</v>
      </c>
      <c r="I9" s="28">
        <v>625</v>
      </c>
      <c r="J9" s="28">
        <v>22</v>
      </c>
      <c r="K9" s="28">
        <v>0</v>
      </c>
      <c r="L9" s="28">
        <v>22</v>
      </c>
      <c r="M9" s="28">
        <v>19</v>
      </c>
      <c r="N9" s="28">
        <v>1</v>
      </c>
      <c r="O9" s="28">
        <v>20</v>
      </c>
      <c r="P9" s="28">
        <v>439</v>
      </c>
      <c r="Q9" s="28">
        <v>38121</v>
      </c>
      <c r="R9" s="28">
        <v>38560</v>
      </c>
      <c r="S9" s="28">
        <v>43352</v>
      </c>
      <c r="T9" s="28">
        <v>0</v>
      </c>
      <c r="U9" s="28">
        <v>43352</v>
      </c>
      <c r="V9" s="28">
        <v>37261</v>
      </c>
      <c r="W9" s="28">
        <v>0</v>
      </c>
      <c r="X9" s="28">
        <v>37261</v>
      </c>
    </row>
    <row r="10" spans="1:24" ht="21.75">
      <c r="A10" s="27" t="s">
        <v>170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</row>
    <row r="11" spans="1:24" ht="21.75">
      <c r="A11" s="27" t="s">
        <v>74</v>
      </c>
      <c r="B11" s="28">
        <v>0</v>
      </c>
      <c r="C11" s="28">
        <v>51</v>
      </c>
      <c r="D11" s="28">
        <v>0</v>
      </c>
      <c r="E11" s="28">
        <v>51</v>
      </c>
      <c r="F11" s="28">
        <v>0</v>
      </c>
      <c r="G11" s="28">
        <v>0</v>
      </c>
      <c r="H11" s="28">
        <v>4</v>
      </c>
      <c r="I11" s="28">
        <v>4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5</v>
      </c>
      <c r="R11" s="28">
        <v>5</v>
      </c>
      <c r="S11" s="28">
        <v>60</v>
      </c>
      <c r="T11" s="28">
        <v>0</v>
      </c>
      <c r="U11" s="28">
        <v>60</v>
      </c>
      <c r="V11" s="28">
        <v>67</v>
      </c>
      <c r="W11" s="28">
        <v>0</v>
      </c>
      <c r="X11" s="28">
        <v>67</v>
      </c>
    </row>
    <row r="12" spans="1:24" ht="21.75">
      <c r="A12" s="27" t="s">
        <v>131</v>
      </c>
      <c r="B12" s="28">
        <v>0</v>
      </c>
      <c r="C12" s="28">
        <v>14</v>
      </c>
      <c r="D12" s="28">
        <v>0</v>
      </c>
      <c r="E12" s="28">
        <v>14</v>
      </c>
      <c r="F12" s="28">
        <v>0</v>
      </c>
      <c r="G12" s="28">
        <v>0</v>
      </c>
      <c r="H12" s="28">
        <v>4</v>
      </c>
      <c r="I12" s="28">
        <v>4</v>
      </c>
      <c r="J12" s="28">
        <v>0</v>
      </c>
      <c r="K12" s="28">
        <v>0</v>
      </c>
      <c r="L12" s="28">
        <v>0</v>
      </c>
      <c r="M12" s="28">
        <v>1291</v>
      </c>
      <c r="N12" s="28">
        <v>0</v>
      </c>
      <c r="O12" s="28">
        <v>1291</v>
      </c>
      <c r="P12" s="28">
        <v>5</v>
      </c>
      <c r="Q12" s="28">
        <v>7</v>
      </c>
      <c r="R12" s="28">
        <v>12</v>
      </c>
      <c r="S12" s="28">
        <v>1321</v>
      </c>
      <c r="T12" s="28">
        <v>0</v>
      </c>
      <c r="U12" s="28">
        <v>1321</v>
      </c>
      <c r="V12" s="28">
        <v>1139</v>
      </c>
      <c r="W12" s="28">
        <v>0</v>
      </c>
      <c r="X12" s="28">
        <v>1139</v>
      </c>
    </row>
    <row r="13" spans="1:24" ht="21.75">
      <c r="A13" s="27" t="s">
        <v>73</v>
      </c>
      <c r="B13" s="28">
        <v>0</v>
      </c>
      <c r="C13" s="28">
        <v>77</v>
      </c>
      <c r="D13" s="28">
        <v>0</v>
      </c>
      <c r="E13" s="28">
        <v>77</v>
      </c>
      <c r="F13" s="28">
        <v>0</v>
      </c>
      <c r="G13" s="28">
        <v>0</v>
      </c>
      <c r="H13" s="28">
        <v>26</v>
      </c>
      <c r="I13" s="28">
        <v>26</v>
      </c>
      <c r="J13" s="28">
        <v>35</v>
      </c>
      <c r="K13" s="28">
        <v>0</v>
      </c>
      <c r="L13" s="28">
        <v>35</v>
      </c>
      <c r="M13" s="28">
        <v>0</v>
      </c>
      <c r="N13" s="28">
        <v>0</v>
      </c>
      <c r="O13" s="28">
        <v>0</v>
      </c>
      <c r="P13" s="28">
        <v>13</v>
      </c>
      <c r="Q13" s="28">
        <v>23</v>
      </c>
      <c r="R13" s="28">
        <v>36</v>
      </c>
      <c r="S13" s="28">
        <v>174</v>
      </c>
      <c r="T13" s="28">
        <v>0</v>
      </c>
      <c r="U13" s="28">
        <v>174</v>
      </c>
      <c r="V13" s="28">
        <v>152</v>
      </c>
      <c r="W13" s="28">
        <v>0</v>
      </c>
      <c r="X13" s="28">
        <v>152</v>
      </c>
    </row>
    <row r="14" spans="1:24" ht="21.75">
      <c r="A14" s="27" t="s">
        <v>76</v>
      </c>
      <c r="B14" s="28">
        <v>0</v>
      </c>
      <c r="C14" s="28">
        <v>8</v>
      </c>
      <c r="D14" s="28">
        <v>0</v>
      </c>
      <c r="E14" s="28">
        <v>8</v>
      </c>
      <c r="F14" s="28">
        <v>0</v>
      </c>
      <c r="G14" s="28">
        <v>0</v>
      </c>
      <c r="H14" s="28">
        <v>2</v>
      </c>
      <c r="I14" s="28">
        <v>2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10</v>
      </c>
      <c r="T14" s="28">
        <v>0</v>
      </c>
      <c r="U14" s="28">
        <v>10</v>
      </c>
      <c r="V14" s="28">
        <v>9</v>
      </c>
      <c r="W14" s="28">
        <v>0</v>
      </c>
      <c r="X14" s="28">
        <v>9</v>
      </c>
    </row>
    <row r="15" spans="1:24" ht="21.75">
      <c r="A15" s="27" t="s">
        <v>171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1</v>
      </c>
      <c r="R15" s="28">
        <v>1</v>
      </c>
      <c r="S15" s="28">
        <v>1</v>
      </c>
      <c r="T15" s="28">
        <v>0</v>
      </c>
      <c r="U15" s="28">
        <v>1</v>
      </c>
      <c r="V15" s="28">
        <v>0</v>
      </c>
      <c r="W15" s="28">
        <v>0</v>
      </c>
      <c r="X15" s="28">
        <v>0</v>
      </c>
    </row>
    <row r="16" spans="1:24" ht="21.75">
      <c r="A16" s="27" t="s">
        <v>172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28">
        <v>1</v>
      </c>
      <c r="J16" s="28">
        <v>5</v>
      </c>
      <c r="K16" s="28">
        <v>0</v>
      </c>
      <c r="L16" s="28">
        <v>5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6</v>
      </c>
      <c r="T16" s="28">
        <v>0</v>
      </c>
      <c r="U16" s="28">
        <v>6</v>
      </c>
      <c r="V16" s="28">
        <v>4</v>
      </c>
      <c r="W16" s="28">
        <v>0</v>
      </c>
      <c r="X16" s="28">
        <v>4</v>
      </c>
    </row>
    <row r="17" spans="1:24" ht="21.75">
      <c r="A17" s="27" t="s">
        <v>75</v>
      </c>
      <c r="B17" s="28">
        <v>1</v>
      </c>
      <c r="C17" s="28">
        <v>0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8">
        <v>2</v>
      </c>
      <c r="T17" s="28">
        <v>0</v>
      </c>
      <c r="U17" s="28">
        <v>2</v>
      </c>
      <c r="V17" s="28">
        <v>3</v>
      </c>
      <c r="W17" s="28">
        <v>0</v>
      </c>
      <c r="X17" s="28">
        <v>3</v>
      </c>
    </row>
    <row r="18" spans="1:24" ht="21.75">
      <c r="A18" s="27" t="s">
        <v>173</v>
      </c>
      <c r="B18" s="28">
        <v>0</v>
      </c>
      <c r="C18" s="28">
        <v>163</v>
      </c>
      <c r="D18" s="28">
        <v>0</v>
      </c>
      <c r="E18" s="28">
        <v>163</v>
      </c>
      <c r="F18" s="28">
        <v>0</v>
      </c>
      <c r="G18" s="28">
        <v>0</v>
      </c>
      <c r="H18" s="28">
        <v>20</v>
      </c>
      <c r="I18" s="28">
        <v>20</v>
      </c>
      <c r="J18" s="28">
        <v>25</v>
      </c>
      <c r="K18" s="28">
        <v>0</v>
      </c>
      <c r="L18" s="28">
        <v>25</v>
      </c>
      <c r="M18" s="28">
        <v>0</v>
      </c>
      <c r="N18" s="28">
        <v>1</v>
      </c>
      <c r="O18" s="28">
        <v>1</v>
      </c>
      <c r="P18" s="28">
        <v>9</v>
      </c>
      <c r="Q18" s="28">
        <v>5</v>
      </c>
      <c r="R18" s="28">
        <v>14</v>
      </c>
      <c r="S18" s="28">
        <v>223</v>
      </c>
      <c r="T18" s="28">
        <v>0</v>
      </c>
      <c r="U18" s="28">
        <v>223</v>
      </c>
      <c r="V18" s="28">
        <v>194</v>
      </c>
      <c r="W18" s="28">
        <v>0</v>
      </c>
      <c r="X18" s="28">
        <v>194</v>
      </c>
    </row>
    <row r="19" spans="1:24" ht="21.75">
      <c r="A19" s="27" t="s">
        <v>174</v>
      </c>
      <c r="B19" s="28">
        <v>0</v>
      </c>
      <c r="C19" s="28">
        <v>2</v>
      </c>
      <c r="D19" s="28">
        <v>0</v>
      </c>
      <c r="E19" s="28">
        <v>2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2</v>
      </c>
      <c r="T19" s="28">
        <v>0</v>
      </c>
      <c r="U19" s="28">
        <v>2</v>
      </c>
      <c r="V19" s="28">
        <v>3</v>
      </c>
      <c r="W19" s="28">
        <v>0</v>
      </c>
      <c r="X19" s="28">
        <v>3</v>
      </c>
    </row>
    <row r="20" spans="1:24" ht="21.75">
      <c r="A20" s="27" t="s">
        <v>52</v>
      </c>
      <c r="B20" s="28">
        <v>0</v>
      </c>
      <c r="C20" s="28">
        <v>28</v>
      </c>
      <c r="D20" s="28">
        <v>0</v>
      </c>
      <c r="E20" s="28">
        <v>28</v>
      </c>
      <c r="F20" s="28">
        <v>0</v>
      </c>
      <c r="G20" s="28">
        <v>0</v>
      </c>
      <c r="H20" s="28">
        <v>5</v>
      </c>
      <c r="I20" s="28">
        <v>5</v>
      </c>
      <c r="J20" s="28">
        <v>6</v>
      </c>
      <c r="K20" s="28">
        <v>0</v>
      </c>
      <c r="L20" s="28">
        <v>6</v>
      </c>
      <c r="M20" s="28">
        <v>0</v>
      </c>
      <c r="N20" s="28">
        <v>0</v>
      </c>
      <c r="O20" s="28">
        <v>0</v>
      </c>
      <c r="P20" s="28">
        <v>1</v>
      </c>
      <c r="Q20" s="28">
        <v>2</v>
      </c>
      <c r="R20" s="28">
        <v>3</v>
      </c>
      <c r="S20" s="28">
        <v>42</v>
      </c>
      <c r="T20" s="28">
        <v>0</v>
      </c>
      <c r="U20" s="28">
        <v>42</v>
      </c>
      <c r="V20" s="28">
        <v>36</v>
      </c>
      <c r="W20" s="28">
        <v>0</v>
      </c>
      <c r="X20" s="28">
        <v>36</v>
      </c>
    </row>
    <row r="21" spans="1:24" ht="21.75">
      <c r="A21" s="27" t="s">
        <v>175</v>
      </c>
      <c r="B21" s="28">
        <v>0</v>
      </c>
      <c r="C21" s="28">
        <v>48</v>
      </c>
      <c r="D21" s="28">
        <v>0</v>
      </c>
      <c r="E21" s="28">
        <v>48</v>
      </c>
      <c r="F21" s="28">
        <v>0</v>
      </c>
      <c r="G21" s="28">
        <v>0</v>
      </c>
      <c r="H21" s="28">
        <v>2</v>
      </c>
      <c r="I21" s="28">
        <v>2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50</v>
      </c>
      <c r="T21" s="28">
        <v>0</v>
      </c>
      <c r="U21" s="28">
        <v>50</v>
      </c>
      <c r="V21" s="28">
        <v>52</v>
      </c>
      <c r="W21" s="28">
        <v>0</v>
      </c>
      <c r="X21" s="28">
        <v>52</v>
      </c>
    </row>
    <row r="22" spans="1:24" ht="21.75">
      <c r="A22" s="27" t="s">
        <v>53</v>
      </c>
      <c r="B22" s="28">
        <v>0</v>
      </c>
      <c r="C22" s="28">
        <v>117</v>
      </c>
      <c r="D22" s="28">
        <v>0</v>
      </c>
      <c r="E22" s="28">
        <v>117</v>
      </c>
      <c r="F22" s="28">
        <v>0</v>
      </c>
      <c r="G22" s="28">
        <v>0</v>
      </c>
      <c r="H22" s="28">
        <v>9</v>
      </c>
      <c r="I22" s="28">
        <v>9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6</v>
      </c>
      <c r="Q22" s="28">
        <v>11</v>
      </c>
      <c r="R22" s="28">
        <v>17</v>
      </c>
      <c r="S22" s="28">
        <v>143</v>
      </c>
      <c r="T22" s="28">
        <v>0</v>
      </c>
      <c r="U22" s="28">
        <v>143</v>
      </c>
      <c r="V22" s="28">
        <v>128</v>
      </c>
      <c r="W22" s="28">
        <v>0</v>
      </c>
      <c r="X22" s="28">
        <v>128</v>
      </c>
    </row>
    <row r="23" spans="1:24" ht="21.75">
      <c r="A23" s="27" t="s">
        <v>57</v>
      </c>
      <c r="B23" s="28">
        <v>0</v>
      </c>
      <c r="C23" s="28">
        <v>53</v>
      </c>
      <c r="D23" s="28">
        <v>0</v>
      </c>
      <c r="E23" s="28">
        <v>53</v>
      </c>
      <c r="F23" s="28">
        <v>0</v>
      </c>
      <c r="G23" s="28">
        <v>0</v>
      </c>
      <c r="H23" s="28">
        <v>1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2</v>
      </c>
      <c r="R23" s="28">
        <v>2</v>
      </c>
      <c r="S23" s="28">
        <v>56</v>
      </c>
      <c r="T23" s="28">
        <v>0</v>
      </c>
      <c r="U23" s="28">
        <v>56</v>
      </c>
      <c r="V23" s="28">
        <v>100</v>
      </c>
      <c r="W23" s="28">
        <v>0</v>
      </c>
      <c r="X23" s="28">
        <v>100</v>
      </c>
    </row>
    <row r="24" spans="1:24" ht="21.75">
      <c r="A24" s="27" t="s">
        <v>176</v>
      </c>
      <c r="B24" s="28">
        <v>10714</v>
      </c>
      <c r="C24" s="28">
        <v>1165</v>
      </c>
      <c r="D24" s="28">
        <v>0</v>
      </c>
      <c r="E24" s="28">
        <v>11879</v>
      </c>
      <c r="F24" s="28">
        <v>0</v>
      </c>
      <c r="G24" s="28">
        <v>0</v>
      </c>
      <c r="H24" s="28">
        <v>42</v>
      </c>
      <c r="I24" s="28">
        <v>42</v>
      </c>
      <c r="J24" s="28">
        <v>4</v>
      </c>
      <c r="K24" s="28">
        <v>0</v>
      </c>
      <c r="L24" s="28">
        <v>4</v>
      </c>
      <c r="M24" s="28">
        <v>0</v>
      </c>
      <c r="N24" s="28">
        <v>1</v>
      </c>
      <c r="O24" s="28">
        <v>1</v>
      </c>
      <c r="P24" s="28">
        <v>184</v>
      </c>
      <c r="Q24" s="28">
        <v>1828</v>
      </c>
      <c r="R24" s="28">
        <v>2012</v>
      </c>
      <c r="S24" s="28">
        <v>13938</v>
      </c>
      <c r="T24" s="28">
        <v>0</v>
      </c>
      <c r="U24" s="28">
        <v>13938</v>
      </c>
      <c r="V24" s="28">
        <v>14154</v>
      </c>
      <c r="W24" s="28">
        <v>0</v>
      </c>
      <c r="X24" s="28">
        <v>14154</v>
      </c>
    </row>
    <row r="25" spans="1:24" ht="21.75">
      <c r="A25" s="27" t="s">
        <v>177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1</v>
      </c>
      <c r="W25" s="28">
        <v>0</v>
      </c>
      <c r="X25" s="28">
        <v>1</v>
      </c>
    </row>
    <row r="26" spans="1:24" ht="21.75">
      <c r="A26" s="27" t="s">
        <v>92</v>
      </c>
      <c r="B26" s="28">
        <v>0</v>
      </c>
      <c r="C26" s="28">
        <v>6</v>
      </c>
      <c r="D26" s="28">
        <v>0</v>
      </c>
      <c r="E26" s="28">
        <v>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3</v>
      </c>
      <c r="N26" s="28">
        <v>0</v>
      </c>
      <c r="O26" s="28">
        <v>3</v>
      </c>
      <c r="P26" s="28">
        <v>0</v>
      </c>
      <c r="Q26" s="28">
        <v>0</v>
      </c>
      <c r="R26" s="28">
        <v>0</v>
      </c>
      <c r="S26" s="28">
        <v>9</v>
      </c>
      <c r="T26" s="28">
        <v>0</v>
      </c>
      <c r="U26" s="28">
        <v>9</v>
      </c>
      <c r="V26" s="28">
        <v>1</v>
      </c>
      <c r="W26" s="28">
        <v>0</v>
      </c>
      <c r="X26" s="28">
        <v>1</v>
      </c>
    </row>
    <row r="27" spans="1:24" ht="21.75">
      <c r="A27" s="27" t="s">
        <v>54</v>
      </c>
      <c r="B27" s="28">
        <v>0</v>
      </c>
      <c r="C27" s="28">
        <v>29</v>
      </c>
      <c r="D27" s="28">
        <v>0</v>
      </c>
      <c r="E27" s="28">
        <v>29</v>
      </c>
      <c r="F27" s="28">
        <v>0</v>
      </c>
      <c r="G27" s="28">
        <v>0</v>
      </c>
      <c r="H27" s="28">
        <v>2</v>
      </c>
      <c r="I27" s="28">
        <v>2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1</v>
      </c>
      <c r="Q27" s="28">
        <v>3</v>
      </c>
      <c r="R27" s="28">
        <v>4</v>
      </c>
      <c r="S27" s="28">
        <v>35</v>
      </c>
      <c r="T27" s="28">
        <v>0</v>
      </c>
      <c r="U27" s="28">
        <v>35</v>
      </c>
      <c r="V27" s="28">
        <v>35</v>
      </c>
      <c r="W27" s="28">
        <v>0</v>
      </c>
      <c r="X27" s="28">
        <v>35</v>
      </c>
    </row>
    <row r="28" spans="1:24" ht="21.75">
      <c r="A28" s="27" t="s">
        <v>178</v>
      </c>
      <c r="B28" s="28">
        <v>1</v>
      </c>
      <c r="C28" s="28">
        <v>642</v>
      </c>
      <c r="D28" s="28">
        <v>0</v>
      </c>
      <c r="E28" s="28">
        <v>643</v>
      </c>
      <c r="F28" s="28">
        <v>0</v>
      </c>
      <c r="G28" s="28">
        <v>0</v>
      </c>
      <c r="H28" s="28">
        <v>15</v>
      </c>
      <c r="I28" s="28">
        <v>15</v>
      </c>
      <c r="J28" s="28">
        <v>1</v>
      </c>
      <c r="K28" s="28">
        <v>0</v>
      </c>
      <c r="L28" s="28">
        <v>1</v>
      </c>
      <c r="M28" s="28">
        <v>1</v>
      </c>
      <c r="N28" s="28">
        <v>0</v>
      </c>
      <c r="O28" s="28">
        <v>1</v>
      </c>
      <c r="P28" s="28">
        <v>4</v>
      </c>
      <c r="Q28" s="28">
        <v>22</v>
      </c>
      <c r="R28" s="28">
        <v>26</v>
      </c>
      <c r="S28" s="28">
        <v>686</v>
      </c>
      <c r="T28" s="28">
        <v>0</v>
      </c>
      <c r="U28" s="28">
        <v>686</v>
      </c>
      <c r="V28" s="28">
        <v>652</v>
      </c>
      <c r="W28" s="28">
        <v>0</v>
      </c>
      <c r="X28" s="28">
        <v>652</v>
      </c>
    </row>
    <row r="29" spans="1:24" ht="21.75">
      <c r="A29" s="27" t="s">
        <v>179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</row>
    <row r="30" spans="1:24" s="18" customFormat="1" ht="21.75">
      <c r="A30" s="27" t="s">
        <v>91</v>
      </c>
      <c r="B30" s="28">
        <v>0</v>
      </c>
      <c r="C30" s="28">
        <v>128</v>
      </c>
      <c r="D30" s="28">
        <v>0</v>
      </c>
      <c r="E30" s="28">
        <v>128</v>
      </c>
      <c r="F30" s="28">
        <v>0</v>
      </c>
      <c r="G30" s="28">
        <v>0</v>
      </c>
      <c r="H30" s="28">
        <v>23</v>
      </c>
      <c r="I30" s="28">
        <v>23</v>
      </c>
      <c r="J30" s="28">
        <v>0</v>
      </c>
      <c r="K30" s="28">
        <v>0</v>
      </c>
      <c r="L30" s="28">
        <v>0</v>
      </c>
      <c r="M30" s="28">
        <v>3416</v>
      </c>
      <c r="N30" s="28">
        <v>0</v>
      </c>
      <c r="O30" s="28">
        <v>3416</v>
      </c>
      <c r="P30" s="28">
        <v>94</v>
      </c>
      <c r="Q30" s="28">
        <v>169</v>
      </c>
      <c r="R30" s="28">
        <v>263</v>
      </c>
      <c r="S30" s="28">
        <v>3830</v>
      </c>
      <c r="T30" s="28">
        <v>0</v>
      </c>
      <c r="U30" s="28">
        <v>3830</v>
      </c>
      <c r="V30" s="28">
        <v>3490</v>
      </c>
      <c r="W30" s="28">
        <v>0</v>
      </c>
      <c r="X30" s="28">
        <v>3490</v>
      </c>
    </row>
    <row r="31" spans="1:24" ht="21.75">
      <c r="A31" s="27" t="s">
        <v>180</v>
      </c>
      <c r="B31" s="28">
        <v>0</v>
      </c>
      <c r="C31" s="28">
        <v>63</v>
      </c>
      <c r="D31" s="28">
        <v>0</v>
      </c>
      <c r="E31" s="28">
        <v>63</v>
      </c>
      <c r="F31" s="28">
        <v>0</v>
      </c>
      <c r="G31" s="28">
        <v>0</v>
      </c>
      <c r="H31" s="28">
        <v>6</v>
      </c>
      <c r="I31" s="28">
        <v>6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5</v>
      </c>
      <c r="R31" s="28">
        <v>5</v>
      </c>
      <c r="S31" s="28">
        <v>74</v>
      </c>
      <c r="T31" s="28">
        <v>0</v>
      </c>
      <c r="U31" s="28">
        <v>74</v>
      </c>
      <c r="V31" s="28">
        <v>93</v>
      </c>
      <c r="W31" s="28">
        <v>0</v>
      </c>
      <c r="X31" s="28">
        <v>93</v>
      </c>
    </row>
    <row r="32" spans="1:24" ht="21.75">
      <c r="A32" s="27" t="s">
        <v>89</v>
      </c>
      <c r="B32" s="28">
        <v>0</v>
      </c>
      <c r="C32" s="28">
        <v>671</v>
      </c>
      <c r="D32" s="28">
        <v>0</v>
      </c>
      <c r="E32" s="28">
        <v>671</v>
      </c>
      <c r="F32" s="28">
        <v>1</v>
      </c>
      <c r="G32" s="28">
        <v>1</v>
      </c>
      <c r="H32" s="28">
        <v>25</v>
      </c>
      <c r="I32" s="28">
        <v>27</v>
      </c>
      <c r="J32" s="28">
        <v>7</v>
      </c>
      <c r="K32" s="28">
        <v>0</v>
      </c>
      <c r="L32" s="28">
        <v>7</v>
      </c>
      <c r="M32" s="28">
        <v>0</v>
      </c>
      <c r="N32" s="28">
        <v>0</v>
      </c>
      <c r="O32" s="28">
        <v>0</v>
      </c>
      <c r="P32" s="28">
        <v>248</v>
      </c>
      <c r="Q32" s="28">
        <v>423</v>
      </c>
      <c r="R32" s="28">
        <v>671</v>
      </c>
      <c r="S32" s="28">
        <v>1376</v>
      </c>
      <c r="T32" s="28">
        <v>0</v>
      </c>
      <c r="U32" s="28">
        <v>1376</v>
      </c>
      <c r="V32" s="28">
        <v>1494</v>
      </c>
      <c r="W32" s="28">
        <v>0</v>
      </c>
      <c r="X32" s="28">
        <v>1494</v>
      </c>
    </row>
    <row r="33" spans="1:24" ht="21.75">
      <c r="A33" s="27" t="s">
        <v>87</v>
      </c>
      <c r="B33" s="28">
        <v>0</v>
      </c>
      <c r="C33" s="28">
        <v>24</v>
      </c>
      <c r="D33" s="28">
        <v>0</v>
      </c>
      <c r="E33" s="28">
        <v>24</v>
      </c>
      <c r="F33" s="28">
        <v>0</v>
      </c>
      <c r="G33" s="28">
        <v>0</v>
      </c>
      <c r="H33" s="28">
        <v>2</v>
      </c>
      <c r="I33" s="28">
        <v>2</v>
      </c>
      <c r="J33" s="28">
        <v>1</v>
      </c>
      <c r="K33" s="28">
        <v>0</v>
      </c>
      <c r="L33" s="28">
        <v>1</v>
      </c>
      <c r="M33" s="28">
        <v>0</v>
      </c>
      <c r="N33" s="28">
        <v>0</v>
      </c>
      <c r="O33" s="28">
        <v>0</v>
      </c>
      <c r="P33" s="28">
        <v>3</v>
      </c>
      <c r="Q33" s="28">
        <v>12</v>
      </c>
      <c r="R33" s="28">
        <v>15</v>
      </c>
      <c r="S33" s="28">
        <v>42</v>
      </c>
      <c r="T33" s="28">
        <v>0</v>
      </c>
      <c r="U33" s="28">
        <v>42</v>
      </c>
      <c r="V33" s="28">
        <v>39</v>
      </c>
      <c r="W33" s="28">
        <v>0</v>
      </c>
      <c r="X33" s="28">
        <v>39</v>
      </c>
    </row>
    <row r="34" spans="1:24" ht="21.75">
      <c r="A34" s="27" t="s">
        <v>50</v>
      </c>
      <c r="B34" s="28">
        <v>115232</v>
      </c>
      <c r="C34" s="28">
        <v>236177</v>
      </c>
      <c r="D34" s="28">
        <v>0</v>
      </c>
      <c r="E34" s="28">
        <v>351409</v>
      </c>
      <c r="F34" s="28">
        <v>210</v>
      </c>
      <c r="G34" s="28">
        <v>1</v>
      </c>
      <c r="H34" s="28">
        <v>3192</v>
      </c>
      <c r="I34" s="28">
        <v>3403</v>
      </c>
      <c r="J34" s="28">
        <v>249</v>
      </c>
      <c r="K34" s="28">
        <v>0</v>
      </c>
      <c r="L34" s="28">
        <v>249</v>
      </c>
      <c r="M34" s="28">
        <v>75</v>
      </c>
      <c r="N34" s="28">
        <v>3</v>
      </c>
      <c r="O34" s="28">
        <v>78</v>
      </c>
      <c r="P34" s="28">
        <v>2445</v>
      </c>
      <c r="Q34" s="28">
        <v>10086</v>
      </c>
      <c r="R34" s="28">
        <v>12531</v>
      </c>
      <c r="S34" s="28">
        <v>367670</v>
      </c>
      <c r="T34" s="28">
        <v>0</v>
      </c>
      <c r="U34" s="28">
        <v>367670</v>
      </c>
      <c r="V34" s="28">
        <v>310567</v>
      </c>
      <c r="W34" s="28">
        <v>0</v>
      </c>
      <c r="X34" s="28">
        <v>310567</v>
      </c>
    </row>
    <row r="35" spans="1:24" ht="21.75">
      <c r="A35" s="27" t="s">
        <v>181</v>
      </c>
      <c r="B35" s="28">
        <v>0</v>
      </c>
      <c r="C35" s="28">
        <v>17</v>
      </c>
      <c r="D35" s="28">
        <v>0</v>
      </c>
      <c r="E35" s="28">
        <v>17</v>
      </c>
      <c r="F35" s="28">
        <v>0</v>
      </c>
      <c r="G35" s="28">
        <v>0</v>
      </c>
      <c r="H35" s="28">
        <v>0</v>
      </c>
      <c r="I35" s="28">
        <v>0</v>
      </c>
      <c r="J35" s="28">
        <v>2</v>
      </c>
      <c r="K35" s="28">
        <v>0</v>
      </c>
      <c r="L35" s="28">
        <v>2</v>
      </c>
      <c r="M35" s="28">
        <v>0</v>
      </c>
      <c r="N35" s="28">
        <v>0</v>
      </c>
      <c r="O35" s="28">
        <v>0</v>
      </c>
      <c r="P35" s="28">
        <v>0</v>
      </c>
      <c r="Q35" s="28">
        <v>2</v>
      </c>
      <c r="R35" s="28">
        <v>2</v>
      </c>
      <c r="S35" s="28">
        <v>21</v>
      </c>
      <c r="T35" s="28">
        <v>0</v>
      </c>
      <c r="U35" s="28">
        <v>21</v>
      </c>
      <c r="V35" s="28">
        <v>25</v>
      </c>
      <c r="W35" s="28">
        <v>0</v>
      </c>
      <c r="X35" s="28">
        <v>25</v>
      </c>
    </row>
    <row r="36" spans="1:24" ht="21.75">
      <c r="A36" s="27" t="s">
        <v>48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5</v>
      </c>
      <c r="W36" s="28">
        <v>0</v>
      </c>
      <c r="X36" s="28">
        <v>5</v>
      </c>
    </row>
    <row r="37" spans="1:24" ht="21.75">
      <c r="A37" s="27" t="s">
        <v>49</v>
      </c>
      <c r="B37" s="28">
        <v>2</v>
      </c>
      <c r="C37" s="28">
        <v>11</v>
      </c>
      <c r="D37" s="28">
        <v>0</v>
      </c>
      <c r="E37" s="28">
        <v>13</v>
      </c>
      <c r="F37" s="28">
        <v>0</v>
      </c>
      <c r="G37" s="28">
        <v>0</v>
      </c>
      <c r="H37" s="28">
        <v>5</v>
      </c>
      <c r="I37" s="28">
        <v>5</v>
      </c>
      <c r="J37" s="28">
        <v>0</v>
      </c>
      <c r="K37" s="28">
        <v>0</v>
      </c>
      <c r="L37" s="28">
        <v>0</v>
      </c>
      <c r="M37" s="28">
        <v>6</v>
      </c>
      <c r="N37" s="28">
        <v>1831</v>
      </c>
      <c r="O37" s="28">
        <v>1837</v>
      </c>
      <c r="P37" s="28">
        <v>11</v>
      </c>
      <c r="Q37" s="28">
        <v>23</v>
      </c>
      <c r="R37" s="28">
        <v>34</v>
      </c>
      <c r="S37" s="28">
        <v>1889</v>
      </c>
      <c r="T37" s="28">
        <v>0</v>
      </c>
      <c r="U37" s="28">
        <v>1889</v>
      </c>
      <c r="V37" s="28">
        <v>1735</v>
      </c>
      <c r="W37" s="28">
        <v>0</v>
      </c>
      <c r="X37" s="28">
        <v>1735</v>
      </c>
    </row>
    <row r="38" spans="1:24" ht="21.75">
      <c r="A38" s="27" t="s">
        <v>182</v>
      </c>
      <c r="B38" s="28">
        <v>4</v>
      </c>
      <c r="C38" s="28">
        <v>17</v>
      </c>
      <c r="D38" s="28">
        <v>0</v>
      </c>
      <c r="E38" s="28">
        <v>21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</v>
      </c>
      <c r="R38" s="28">
        <v>2</v>
      </c>
      <c r="S38" s="28">
        <v>23</v>
      </c>
      <c r="T38" s="28">
        <v>0</v>
      </c>
      <c r="U38" s="28">
        <v>23</v>
      </c>
      <c r="V38" s="28">
        <v>33</v>
      </c>
      <c r="W38" s="28">
        <v>0</v>
      </c>
      <c r="X38" s="28">
        <v>33</v>
      </c>
    </row>
    <row r="39" spans="1:24" ht="21.75">
      <c r="A39" s="27" t="s">
        <v>183</v>
      </c>
      <c r="B39" s="28">
        <v>0</v>
      </c>
      <c r="C39" s="28">
        <v>5</v>
      </c>
      <c r="D39" s="28">
        <v>0</v>
      </c>
      <c r="E39" s="28">
        <v>5</v>
      </c>
      <c r="F39" s="28">
        <v>0</v>
      </c>
      <c r="G39" s="28">
        <v>0</v>
      </c>
      <c r="H39" s="28">
        <v>1</v>
      </c>
      <c r="I39" s="28">
        <v>1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1</v>
      </c>
      <c r="Q39" s="28">
        <v>0</v>
      </c>
      <c r="R39" s="28">
        <v>1</v>
      </c>
      <c r="S39" s="28">
        <v>7</v>
      </c>
      <c r="T39" s="28">
        <v>0</v>
      </c>
      <c r="U39" s="28">
        <v>7</v>
      </c>
      <c r="V39" s="28">
        <v>8</v>
      </c>
      <c r="W39" s="28">
        <v>0</v>
      </c>
      <c r="X39" s="28">
        <v>8</v>
      </c>
    </row>
    <row r="40" spans="1:24" ht="21.75">
      <c r="A40" s="27" t="s">
        <v>144</v>
      </c>
      <c r="B40" s="28">
        <v>0</v>
      </c>
      <c r="C40" s="28">
        <v>8</v>
      </c>
      <c r="D40" s="28">
        <v>0</v>
      </c>
      <c r="E40" s="28">
        <v>8</v>
      </c>
      <c r="F40" s="28">
        <v>0</v>
      </c>
      <c r="G40" s="28">
        <v>0</v>
      </c>
      <c r="H40" s="28">
        <v>2</v>
      </c>
      <c r="I40" s="28">
        <v>2</v>
      </c>
      <c r="J40" s="28">
        <v>0</v>
      </c>
      <c r="K40" s="28">
        <v>0</v>
      </c>
      <c r="L40" s="28">
        <v>0</v>
      </c>
      <c r="M40" s="28">
        <v>1</v>
      </c>
      <c r="N40" s="28">
        <v>0</v>
      </c>
      <c r="O40" s="28">
        <v>1</v>
      </c>
      <c r="P40" s="28">
        <v>0</v>
      </c>
      <c r="Q40" s="28">
        <v>7</v>
      </c>
      <c r="R40" s="28">
        <v>7</v>
      </c>
      <c r="S40" s="28">
        <v>18</v>
      </c>
      <c r="T40" s="28">
        <v>0</v>
      </c>
      <c r="U40" s="28">
        <v>18</v>
      </c>
      <c r="V40" s="28">
        <v>7</v>
      </c>
      <c r="W40" s="28">
        <v>0</v>
      </c>
      <c r="X40" s="28">
        <v>7</v>
      </c>
    </row>
    <row r="41" spans="1:24" ht="21.75">
      <c r="A41" s="27" t="s">
        <v>184</v>
      </c>
      <c r="B41" s="28">
        <v>0</v>
      </c>
      <c r="C41" s="28">
        <v>18</v>
      </c>
      <c r="D41" s="28">
        <v>0</v>
      </c>
      <c r="E41" s="28">
        <v>18</v>
      </c>
      <c r="F41" s="28">
        <v>0</v>
      </c>
      <c r="G41" s="28">
        <v>0</v>
      </c>
      <c r="H41" s="28">
        <v>5</v>
      </c>
      <c r="I41" s="28">
        <v>5</v>
      </c>
      <c r="J41" s="28">
        <v>9</v>
      </c>
      <c r="K41" s="28">
        <v>0</v>
      </c>
      <c r="L41" s="28">
        <v>9</v>
      </c>
      <c r="M41" s="28">
        <v>0</v>
      </c>
      <c r="N41" s="28">
        <v>0</v>
      </c>
      <c r="O41" s="28">
        <v>0</v>
      </c>
      <c r="P41" s="28">
        <v>1</v>
      </c>
      <c r="Q41" s="28">
        <v>1</v>
      </c>
      <c r="R41" s="28">
        <v>2</v>
      </c>
      <c r="S41" s="28">
        <v>34</v>
      </c>
      <c r="T41" s="28">
        <v>0</v>
      </c>
      <c r="U41" s="28">
        <v>34</v>
      </c>
      <c r="V41" s="28">
        <v>37</v>
      </c>
      <c r="W41" s="28">
        <v>0</v>
      </c>
      <c r="X41" s="28">
        <v>37</v>
      </c>
    </row>
    <row r="42" spans="1:24" ht="21.75">
      <c r="A42" s="27" t="s">
        <v>185</v>
      </c>
      <c r="B42" s="28">
        <v>683</v>
      </c>
      <c r="C42" s="28">
        <v>251</v>
      </c>
      <c r="D42" s="28">
        <v>0</v>
      </c>
      <c r="E42" s="28">
        <v>934</v>
      </c>
      <c r="F42" s="28">
        <v>0</v>
      </c>
      <c r="G42" s="28">
        <v>0</v>
      </c>
      <c r="H42" s="28">
        <v>24</v>
      </c>
      <c r="I42" s="28">
        <v>24</v>
      </c>
      <c r="J42" s="28">
        <v>0</v>
      </c>
      <c r="K42" s="28">
        <v>0</v>
      </c>
      <c r="L42" s="28">
        <v>0</v>
      </c>
      <c r="M42" s="28">
        <v>1</v>
      </c>
      <c r="N42" s="28">
        <v>0</v>
      </c>
      <c r="O42" s="28">
        <v>1</v>
      </c>
      <c r="P42" s="28">
        <v>17</v>
      </c>
      <c r="Q42" s="28">
        <v>223</v>
      </c>
      <c r="R42" s="28">
        <v>240</v>
      </c>
      <c r="S42" s="28">
        <v>1199</v>
      </c>
      <c r="T42" s="28">
        <v>0</v>
      </c>
      <c r="U42" s="28">
        <v>1199</v>
      </c>
      <c r="V42" s="28">
        <v>1394</v>
      </c>
      <c r="W42" s="28">
        <v>0</v>
      </c>
      <c r="X42" s="28">
        <v>1394</v>
      </c>
    </row>
    <row r="43" spans="1:24" ht="21.75">
      <c r="A43" s="27" t="s">
        <v>161</v>
      </c>
      <c r="B43" s="28">
        <v>1</v>
      </c>
      <c r="C43" s="28">
        <v>38</v>
      </c>
      <c r="D43" s="28">
        <v>0</v>
      </c>
      <c r="E43" s="28">
        <v>39</v>
      </c>
      <c r="F43" s="28">
        <v>1</v>
      </c>
      <c r="G43" s="28">
        <v>0</v>
      </c>
      <c r="H43" s="28">
        <v>10</v>
      </c>
      <c r="I43" s="28">
        <v>11</v>
      </c>
      <c r="J43" s="28">
        <v>1</v>
      </c>
      <c r="K43" s="28">
        <v>0</v>
      </c>
      <c r="L43" s="28">
        <v>1</v>
      </c>
      <c r="M43" s="28">
        <v>0</v>
      </c>
      <c r="N43" s="28">
        <v>0</v>
      </c>
      <c r="O43" s="28">
        <v>0</v>
      </c>
      <c r="P43" s="28">
        <v>13</v>
      </c>
      <c r="Q43" s="28">
        <v>12</v>
      </c>
      <c r="R43" s="28">
        <v>25</v>
      </c>
      <c r="S43" s="28">
        <v>76</v>
      </c>
      <c r="T43" s="28">
        <v>0</v>
      </c>
      <c r="U43" s="28">
        <v>76</v>
      </c>
      <c r="V43" s="28">
        <v>104</v>
      </c>
      <c r="W43" s="28">
        <v>0</v>
      </c>
      <c r="X43" s="28">
        <v>104</v>
      </c>
    </row>
    <row r="44" spans="1:24" ht="21.75">
      <c r="A44" s="27" t="s">
        <v>143</v>
      </c>
      <c r="B44" s="28">
        <v>0</v>
      </c>
      <c r="C44" s="28">
        <v>304</v>
      </c>
      <c r="D44" s="28">
        <v>0</v>
      </c>
      <c r="E44" s="28">
        <v>304</v>
      </c>
      <c r="F44" s="28">
        <v>0</v>
      </c>
      <c r="G44" s="28">
        <v>0</v>
      </c>
      <c r="H44" s="28">
        <v>64</v>
      </c>
      <c r="I44" s="28">
        <v>64</v>
      </c>
      <c r="J44" s="28">
        <v>4</v>
      </c>
      <c r="K44" s="28">
        <v>0</v>
      </c>
      <c r="L44" s="28">
        <v>4</v>
      </c>
      <c r="M44" s="28">
        <v>0</v>
      </c>
      <c r="N44" s="28">
        <v>0</v>
      </c>
      <c r="O44" s="28">
        <v>0</v>
      </c>
      <c r="P44" s="28">
        <v>19</v>
      </c>
      <c r="Q44" s="28">
        <v>20</v>
      </c>
      <c r="R44" s="28">
        <v>39</v>
      </c>
      <c r="S44" s="28">
        <v>411</v>
      </c>
      <c r="T44" s="28">
        <v>0</v>
      </c>
      <c r="U44" s="28">
        <v>411</v>
      </c>
      <c r="V44" s="28">
        <v>470</v>
      </c>
      <c r="W44" s="28">
        <v>0</v>
      </c>
      <c r="X44" s="28">
        <v>470</v>
      </c>
    </row>
    <row r="45" spans="1:24" ht="21.75">
      <c r="A45" s="27" t="s">
        <v>141</v>
      </c>
      <c r="B45" s="28">
        <v>0</v>
      </c>
      <c r="C45" s="28">
        <v>268</v>
      </c>
      <c r="D45" s="28">
        <v>0</v>
      </c>
      <c r="E45" s="28">
        <v>268</v>
      </c>
      <c r="F45" s="28">
        <v>0</v>
      </c>
      <c r="G45" s="28">
        <v>0</v>
      </c>
      <c r="H45" s="28">
        <v>97</v>
      </c>
      <c r="I45" s="28">
        <v>97</v>
      </c>
      <c r="J45" s="28">
        <v>2</v>
      </c>
      <c r="K45" s="28">
        <v>0</v>
      </c>
      <c r="L45" s="28">
        <v>2</v>
      </c>
      <c r="M45" s="28">
        <v>0</v>
      </c>
      <c r="N45" s="28">
        <v>0</v>
      </c>
      <c r="O45" s="28">
        <v>0</v>
      </c>
      <c r="P45" s="28">
        <v>5</v>
      </c>
      <c r="Q45" s="28">
        <v>4</v>
      </c>
      <c r="R45" s="28">
        <v>9</v>
      </c>
      <c r="S45" s="28">
        <v>376</v>
      </c>
      <c r="T45" s="28">
        <v>0</v>
      </c>
      <c r="U45" s="28">
        <v>376</v>
      </c>
      <c r="V45" s="28">
        <v>371</v>
      </c>
      <c r="W45" s="28">
        <v>0</v>
      </c>
      <c r="X45" s="28">
        <v>371</v>
      </c>
    </row>
    <row r="46" spans="1:24" ht="21.75">
      <c r="A46" s="27" t="s">
        <v>88</v>
      </c>
      <c r="B46" s="28">
        <v>1</v>
      </c>
      <c r="C46" s="28">
        <v>827</v>
      </c>
      <c r="D46" s="28">
        <v>0</v>
      </c>
      <c r="E46" s="28">
        <v>828</v>
      </c>
      <c r="F46" s="28">
        <v>141</v>
      </c>
      <c r="G46" s="28">
        <v>0</v>
      </c>
      <c r="H46" s="28">
        <v>6456</v>
      </c>
      <c r="I46" s="28">
        <v>6597</v>
      </c>
      <c r="J46" s="28">
        <v>183</v>
      </c>
      <c r="K46" s="28">
        <v>0</v>
      </c>
      <c r="L46" s="28">
        <v>183</v>
      </c>
      <c r="M46" s="28">
        <v>102223</v>
      </c>
      <c r="N46" s="28">
        <v>0</v>
      </c>
      <c r="O46" s="28">
        <v>102223</v>
      </c>
      <c r="P46" s="28">
        <v>5484</v>
      </c>
      <c r="Q46" s="28">
        <v>2811</v>
      </c>
      <c r="R46" s="28">
        <v>8295</v>
      </c>
      <c r="S46" s="28">
        <v>118126</v>
      </c>
      <c r="T46" s="28">
        <v>0</v>
      </c>
      <c r="U46" s="28">
        <v>118126</v>
      </c>
      <c r="V46" s="28">
        <v>131072</v>
      </c>
      <c r="W46" s="28">
        <v>0</v>
      </c>
      <c r="X46" s="28">
        <v>131072</v>
      </c>
    </row>
    <row r="47" spans="1:24" ht="21.75">
      <c r="A47" s="27" t="s">
        <v>186</v>
      </c>
      <c r="B47" s="28">
        <v>6</v>
      </c>
      <c r="C47" s="28">
        <v>2198</v>
      </c>
      <c r="D47" s="28">
        <v>0</v>
      </c>
      <c r="E47" s="28">
        <v>2204</v>
      </c>
      <c r="F47" s="28">
        <v>15</v>
      </c>
      <c r="G47" s="28">
        <v>0</v>
      </c>
      <c r="H47" s="28">
        <v>1165</v>
      </c>
      <c r="I47" s="28">
        <v>1180</v>
      </c>
      <c r="J47" s="28">
        <v>13</v>
      </c>
      <c r="K47" s="28">
        <v>0</v>
      </c>
      <c r="L47" s="28">
        <v>13</v>
      </c>
      <c r="M47" s="28">
        <v>18567</v>
      </c>
      <c r="N47" s="28">
        <v>0</v>
      </c>
      <c r="O47" s="28">
        <v>18567</v>
      </c>
      <c r="P47" s="28">
        <v>314</v>
      </c>
      <c r="Q47" s="28">
        <v>1688</v>
      </c>
      <c r="R47" s="28">
        <v>2002</v>
      </c>
      <c r="S47" s="28">
        <v>23966</v>
      </c>
      <c r="T47" s="28">
        <v>0</v>
      </c>
      <c r="U47" s="28">
        <v>23966</v>
      </c>
      <c r="V47" s="28">
        <v>25727</v>
      </c>
      <c r="W47" s="28">
        <v>0</v>
      </c>
      <c r="X47" s="28">
        <v>25727</v>
      </c>
    </row>
    <row r="48" spans="1:24" ht="21.75">
      <c r="A48" s="27" t="s">
        <v>187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</row>
    <row r="49" spans="1:24" ht="21.75">
      <c r="A49" s="27" t="s">
        <v>188</v>
      </c>
      <c r="B49" s="28">
        <v>0</v>
      </c>
      <c r="C49" s="28">
        <v>28</v>
      </c>
      <c r="D49" s="28">
        <v>0</v>
      </c>
      <c r="E49" s="28">
        <v>28</v>
      </c>
      <c r="F49" s="28">
        <v>0</v>
      </c>
      <c r="G49" s="28">
        <v>0</v>
      </c>
      <c r="H49" s="28">
        <v>21</v>
      </c>
      <c r="I49" s="28">
        <v>21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10</v>
      </c>
      <c r="Q49" s="28">
        <v>18</v>
      </c>
      <c r="R49" s="28">
        <v>28</v>
      </c>
      <c r="S49" s="28">
        <v>77</v>
      </c>
      <c r="T49" s="28">
        <v>0</v>
      </c>
      <c r="U49" s="28">
        <v>77</v>
      </c>
      <c r="V49" s="28">
        <v>91</v>
      </c>
      <c r="W49" s="28">
        <v>0</v>
      </c>
      <c r="X49" s="28">
        <v>91</v>
      </c>
    </row>
    <row r="50" spans="1:24" ht="21.75">
      <c r="A50" s="27" t="s">
        <v>152</v>
      </c>
      <c r="B50" s="28">
        <v>0</v>
      </c>
      <c r="C50" s="28">
        <v>5</v>
      </c>
      <c r="D50" s="28">
        <v>0</v>
      </c>
      <c r="E50" s="28">
        <v>5</v>
      </c>
      <c r="F50" s="28">
        <v>0</v>
      </c>
      <c r="G50" s="28">
        <v>0</v>
      </c>
      <c r="H50" s="28">
        <v>0</v>
      </c>
      <c r="I50" s="28">
        <v>0</v>
      </c>
      <c r="J50" s="28">
        <v>2</v>
      </c>
      <c r="K50" s="28">
        <v>0</v>
      </c>
      <c r="L50" s="28">
        <v>2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  <c r="R50" s="28">
        <v>1</v>
      </c>
      <c r="S50" s="28">
        <v>8</v>
      </c>
      <c r="T50" s="28">
        <v>0</v>
      </c>
      <c r="U50" s="28">
        <v>8</v>
      </c>
      <c r="V50" s="28">
        <v>7</v>
      </c>
      <c r="W50" s="28">
        <v>0</v>
      </c>
      <c r="X50" s="28">
        <v>7</v>
      </c>
    </row>
    <row r="51" spans="1:24" ht="21.75">
      <c r="A51" s="27" t="s">
        <v>189</v>
      </c>
      <c r="B51" s="28">
        <v>0</v>
      </c>
      <c r="C51" s="28">
        <v>6</v>
      </c>
      <c r="D51" s="28">
        <v>0</v>
      </c>
      <c r="E51" s="28">
        <v>6</v>
      </c>
      <c r="F51" s="28">
        <v>0</v>
      </c>
      <c r="G51" s="28">
        <v>0</v>
      </c>
      <c r="H51" s="28">
        <v>20</v>
      </c>
      <c r="I51" s="28">
        <v>20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24</v>
      </c>
      <c r="R51" s="28">
        <v>24</v>
      </c>
      <c r="S51" s="28">
        <v>50</v>
      </c>
      <c r="T51" s="28">
        <v>0</v>
      </c>
      <c r="U51" s="28">
        <v>50</v>
      </c>
      <c r="V51" s="28">
        <v>5</v>
      </c>
      <c r="W51" s="28">
        <v>0</v>
      </c>
      <c r="X51" s="28">
        <v>5</v>
      </c>
    </row>
    <row r="52" spans="1:24" ht="21.75">
      <c r="A52" s="27" t="s">
        <v>69</v>
      </c>
      <c r="B52" s="28">
        <v>1</v>
      </c>
      <c r="C52" s="28">
        <v>6</v>
      </c>
      <c r="D52" s="28">
        <v>0</v>
      </c>
      <c r="E52" s="28">
        <v>7</v>
      </c>
      <c r="F52" s="28">
        <v>0</v>
      </c>
      <c r="G52" s="28">
        <v>0</v>
      </c>
      <c r="H52" s="28">
        <v>12</v>
      </c>
      <c r="I52" s="28">
        <v>12</v>
      </c>
      <c r="J52" s="28">
        <v>2</v>
      </c>
      <c r="K52" s="28">
        <v>0</v>
      </c>
      <c r="L52" s="28">
        <v>2</v>
      </c>
      <c r="M52" s="28">
        <v>0</v>
      </c>
      <c r="N52" s="28">
        <v>0</v>
      </c>
      <c r="O52" s="28">
        <v>0</v>
      </c>
      <c r="P52" s="28">
        <v>0</v>
      </c>
      <c r="Q52" s="28">
        <v>2</v>
      </c>
      <c r="R52" s="28">
        <v>2</v>
      </c>
      <c r="S52" s="28">
        <v>23</v>
      </c>
      <c r="T52" s="28">
        <v>0</v>
      </c>
      <c r="U52" s="28">
        <v>23</v>
      </c>
      <c r="V52" s="28">
        <v>17</v>
      </c>
      <c r="W52" s="28">
        <v>0</v>
      </c>
      <c r="X52" s="28">
        <v>17</v>
      </c>
    </row>
    <row r="53" spans="1:24" ht="21.75">
      <c r="A53" s="27" t="s">
        <v>151</v>
      </c>
      <c r="B53" s="28">
        <v>2</v>
      </c>
      <c r="C53" s="28">
        <v>108</v>
      </c>
      <c r="D53" s="28">
        <v>0</v>
      </c>
      <c r="E53" s="28">
        <v>110</v>
      </c>
      <c r="F53" s="28">
        <v>1</v>
      </c>
      <c r="G53" s="28">
        <v>0</v>
      </c>
      <c r="H53" s="28">
        <v>126</v>
      </c>
      <c r="I53" s="28">
        <v>127</v>
      </c>
      <c r="J53" s="28">
        <v>0</v>
      </c>
      <c r="K53" s="28">
        <v>0</v>
      </c>
      <c r="L53" s="28">
        <v>0</v>
      </c>
      <c r="M53" s="28">
        <v>6095</v>
      </c>
      <c r="N53" s="28">
        <v>8</v>
      </c>
      <c r="O53" s="28">
        <v>6103</v>
      </c>
      <c r="P53" s="28">
        <v>679</v>
      </c>
      <c r="Q53" s="28">
        <v>496</v>
      </c>
      <c r="R53" s="28">
        <v>1175</v>
      </c>
      <c r="S53" s="28">
        <v>7515</v>
      </c>
      <c r="T53" s="28">
        <v>0</v>
      </c>
      <c r="U53" s="28">
        <v>7515</v>
      </c>
      <c r="V53" s="28">
        <v>6178</v>
      </c>
      <c r="W53" s="28">
        <v>0</v>
      </c>
      <c r="X53" s="28">
        <v>6178</v>
      </c>
    </row>
    <row r="54" spans="1:24" ht="21.75">
      <c r="A54" s="27" t="s">
        <v>190</v>
      </c>
      <c r="B54" s="28">
        <v>0</v>
      </c>
      <c r="C54" s="28">
        <v>430</v>
      </c>
      <c r="D54" s="28">
        <v>0</v>
      </c>
      <c r="E54" s="28">
        <v>430</v>
      </c>
      <c r="F54" s="28">
        <v>0</v>
      </c>
      <c r="G54" s="28">
        <v>0</v>
      </c>
      <c r="H54" s="28">
        <v>7</v>
      </c>
      <c r="I54" s="28">
        <v>7</v>
      </c>
      <c r="J54" s="28">
        <v>3</v>
      </c>
      <c r="K54" s="28">
        <v>0</v>
      </c>
      <c r="L54" s="28">
        <v>3</v>
      </c>
      <c r="M54" s="28">
        <v>6</v>
      </c>
      <c r="N54" s="28">
        <v>0</v>
      </c>
      <c r="O54" s="28">
        <v>6</v>
      </c>
      <c r="P54" s="28">
        <v>41</v>
      </c>
      <c r="Q54" s="28">
        <v>92</v>
      </c>
      <c r="R54" s="28">
        <v>133</v>
      </c>
      <c r="S54" s="28">
        <v>579</v>
      </c>
      <c r="T54" s="28">
        <v>0</v>
      </c>
      <c r="U54" s="28">
        <v>579</v>
      </c>
      <c r="V54" s="28">
        <v>619</v>
      </c>
      <c r="W54" s="28">
        <v>0</v>
      </c>
      <c r="X54" s="28">
        <v>619</v>
      </c>
    </row>
    <row r="55" spans="1:24" ht="21.75">
      <c r="A55" s="27" t="s">
        <v>191</v>
      </c>
      <c r="B55" s="28">
        <v>0</v>
      </c>
      <c r="C55" s="28">
        <v>1</v>
      </c>
      <c r="D55" s="28">
        <v>0</v>
      </c>
      <c r="E55" s="28">
        <v>1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1</v>
      </c>
      <c r="T55" s="28">
        <v>0</v>
      </c>
      <c r="U55" s="28">
        <v>1</v>
      </c>
      <c r="V55" s="28">
        <v>1</v>
      </c>
      <c r="W55" s="28">
        <v>0</v>
      </c>
      <c r="X55" s="28">
        <v>1</v>
      </c>
    </row>
    <row r="56" spans="1:24" ht="21.75">
      <c r="A56" s="27" t="s">
        <v>192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1</v>
      </c>
      <c r="W56" s="28">
        <v>0</v>
      </c>
      <c r="X56" s="28">
        <v>1</v>
      </c>
    </row>
    <row r="57" spans="1:24" ht="21.75">
      <c r="A57" s="27" t="s">
        <v>193</v>
      </c>
      <c r="B57" s="28">
        <v>0</v>
      </c>
      <c r="C57" s="28">
        <v>40</v>
      </c>
      <c r="D57" s="28">
        <v>0</v>
      </c>
      <c r="E57" s="28">
        <v>40</v>
      </c>
      <c r="F57" s="28">
        <v>0</v>
      </c>
      <c r="G57" s="28">
        <v>0</v>
      </c>
      <c r="H57" s="28">
        <v>1</v>
      </c>
      <c r="I57" s="28">
        <v>1</v>
      </c>
      <c r="J57" s="28">
        <v>3</v>
      </c>
      <c r="K57" s="28">
        <v>0</v>
      </c>
      <c r="L57" s="28">
        <v>3</v>
      </c>
      <c r="M57" s="28">
        <v>0</v>
      </c>
      <c r="N57" s="28">
        <v>0</v>
      </c>
      <c r="O57" s="28">
        <v>0</v>
      </c>
      <c r="P57" s="28">
        <v>5</v>
      </c>
      <c r="Q57" s="28">
        <v>7</v>
      </c>
      <c r="R57" s="28">
        <v>12</v>
      </c>
      <c r="S57" s="28">
        <v>56</v>
      </c>
      <c r="T57" s="28">
        <v>0</v>
      </c>
      <c r="U57" s="28">
        <v>56</v>
      </c>
      <c r="V57" s="28">
        <v>46</v>
      </c>
      <c r="W57" s="28">
        <v>0</v>
      </c>
      <c r="X57" s="28">
        <v>46</v>
      </c>
    </row>
    <row r="58" spans="1:24" ht="21.75">
      <c r="A58" s="27" t="s">
        <v>119</v>
      </c>
      <c r="B58" s="28">
        <v>2</v>
      </c>
      <c r="C58" s="28">
        <v>1469</v>
      </c>
      <c r="D58" s="28">
        <v>0</v>
      </c>
      <c r="E58" s="28">
        <v>1471</v>
      </c>
      <c r="F58" s="28">
        <v>10</v>
      </c>
      <c r="G58" s="28">
        <v>0</v>
      </c>
      <c r="H58" s="28">
        <v>519</v>
      </c>
      <c r="I58" s="28">
        <v>529</v>
      </c>
      <c r="J58" s="28">
        <v>4</v>
      </c>
      <c r="K58" s="28">
        <v>0</v>
      </c>
      <c r="L58" s="28">
        <v>4</v>
      </c>
      <c r="M58" s="28">
        <v>19101</v>
      </c>
      <c r="N58" s="28">
        <v>0</v>
      </c>
      <c r="O58" s="28">
        <v>19101</v>
      </c>
      <c r="P58" s="28">
        <v>99</v>
      </c>
      <c r="Q58" s="28">
        <v>620</v>
      </c>
      <c r="R58" s="28">
        <v>719</v>
      </c>
      <c r="S58" s="28">
        <v>21824</v>
      </c>
      <c r="T58" s="28">
        <v>0</v>
      </c>
      <c r="U58" s="28">
        <v>21824</v>
      </c>
      <c r="V58" s="28">
        <v>24780</v>
      </c>
      <c r="W58" s="28">
        <v>0</v>
      </c>
      <c r="X58" s="28">
        <v>24780</v>
      </c>
    </row>
    <row r="59" spans="1:24" ht="21.75">
      <c r="A59" s="27" t="s">
        <v>121</v>
      </c>
      <c r="B59" s="28">
        <v>0</v>
      </c>
      <c r="C59" s="28">
        <v>42</v>
      </c>
      <c r="D59" s="28">
        <v>0</v>
      </c>
      <c r="E59" s="28">
        <v>42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1</v>
      </c>
      <c r="Q59" s="28">
        <v>2</v>
      </c>
      <c r="R59" s="28">
        <v>3</v>
      </c>
      <c r="S59" s="28">
        <v>45</v>
      </c>
      <c r="T59" s="28">
        <v>0</v>
      </c>
      <c r="U59" s="28">
        <v>45</v>
      </c>
      <c r="V59" s="28">
        <v>144</v>
      </c>
      <c r="W59" s="28">
        <v>0</v>
      </c>
      <c r="X59" s="28">
        <v>144</v>
      </c>
    </row>
    <row r="60" spans="1:24" ht="21.75">
      <c r="A60" s="27" t="s">
        <v>120</v>
      </c>
      <c r="B60" s="28">
        <v>0</v>
      </c>
      <c r="C60" s="28">
        <v>3</v>
      </c>
      <c r="D60" s="28">
        <v>0</v>
      </c>
      <c r="E60" s="28">
        <v>3</v>
      </c>
      <c r="F60" s="28">
        <v>0</v>
      </c>
      <c r="G60" s="28">
        <v>0</v>
      </c>
      <c r="H60" s="28">
        <v>3</v>
      </c>
      <c r="I60" s="28">
        <v>3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1</v>
      </c>
      <c r="Q60" s="28">
        <v>4</v>
      </c>
      <c r="R60" s="28">
        <v>5</v>
      </c>
      <c r="S60" s="28">
        <v>11</v>
      </c>
      <c r="T60" s="28">
        <v>0</v>
      </c>
      <c r="U60" s="28">
        <v>11</v>
      </c>
      <c r="V60" s="28">
        <v>5</v>
      </c>
      <c r="W60" s="28">
        <v>0</v>
      </c>
      <c r="X60" s="28">
        <v>5</v>
      </c>
    </row>
    <row r="61" spans="1:24" ht="21.75">
      <c r="A61" s="27" t="s">
        <v>117</v>
      </c>
      <c r="B61" s="28">
        <v>0</v>
      </c>
      <c r="C61" s="28">
        <v>17</v>
      </c>
      <c r="D61" s="28">
        <v>0</v>
      </c>
      <c r="E61" s="28">
        <v>17</v>
      </c>
      <c r="F61" s="28">
        <v>0</v>
      </c>
      <c r="G61" s="28">
        <v>0</v>
      </c>
      <c r="H61" s="28">
        <v>1</v>
      </c>
      <c r="I61" s="28">
        <v>1</v>
      </c>
      <c r="J61" s="28">
        <v>3</v>
      </c>
      <c r="K61" s="28">
        <v>0</v>
      </c>
      <c r="L61" s="28">
        <v>3</v>
      </c>
      <c r="M61" s="28">
        <v>0</v>
      </c>
      <c r="N61" s="28">
        <v>0</v>
      </c>
      <c r="O61" s="28">
        <v>0</v>
      </c>
      <c r="P61" s="28">
        <v>1</v>
      </c>
      <c r="Q61" s="28">
        <v>12</v>
      </c>
      <c r="R61" s="28">
        <v>13</v>
      </c>
      <c r="S61" s="28">
        <v>34</v>
      </c>
      <c r="T61" s="28">
        <v>0</v>
      </c>
      <c r="U61" s="28">
        <v>34</v>
      </c>
      <c r="V61" s="28">
        <v>33</v>
      </c>
      <c r="W61" s="28">
        <v>0</v>
      </c>
      <c r="X61" s="28">
        <v>33</v>
      </c>
    </row>
    <row r="62" spans="1:24" ht="21.75">
      <c r="A62" s="27" t="s">
        <v>194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</row>
    <row r="63" spans="1:24" ht="21.75">
      <c r="A63" s="27" t="s">
        <v>195</v>
      </c>
      <c r="B63" s="28">
        <v>0</v>
      </c>
      <c r="C63" s="28">
        <v>155</v>
      </c>
      <c r="D63" s="28">
        <v>0</v>
      </c>
      <c r="E63" s="28">
        <v>155</v>
      </c>
      <c r="F63" s="28">
        <v>4</v>
      </c>
      <c r="G63" s="28">
        <v>1</v>
      </c>
      <c r="H63" s="28">
        <v>255</v>
      </c>
      <c r="I63" s="28">
        <v>260</v>
      </c>
      <c r="J63" s="28">
        <v>10</v>
      </c>
      <c r="K63" s="28">
        <v>0</v>
      </c>
      <c r="L63" s="28">
        <v>10</v>
      </c>
      <c r="M63" s="28">
        <v>8219</v>
      </c>
      <c r="N63" s="28">
        <v>7</v>
      </c>
      <c r="O63" s="28">
        <v>8226</v>
      </c>
      <c r="P63" s="28">
        <v>95</v>
      </c>
      <c r="Q63" s="28">
        <v>698</v>
      </c>
      <c r="R63" s="28">
        <v>793</v>
      </c>
      <c r="S63" s="28">
        <v>9444</v>
      </c>
      <c r="T63" s="28">
        <v>0</v>
      </c>
      <c r="U63" s="28">
        <v>9444</v>
      </c>
      <c r="V63" s="28">
        <v>12836</v>
      </c>
      <c r="W63" s="28">
        <v>0</v>
      </c>
      <c r="X63" s="28">
        <v>12836</v>
      </c>
    </row>
    <row r="64" spans="1:24" ht="21.75">
      <c r="A64" s="27" t="s">
        <v>196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</row>
    <row r="65" spans="1:24" ht="21.75">
      <c r="A65" s="27" t="s">
        <v>36</v>
      </c>
      <c r="B65" s="28">
        <v>0</v>
      </c>
      <c r="C65" s="28">
        <v>14</v>
      </c>
      <c r="D65" s="28">
        <v>0</v>
      </c>
      <c r="E65" s="28">
        <v>14</v>
      </c>
      <c r="F65" s="28">
        <v>0</v>
      </c>
      <c r="G65" s="28">
        <v>0</v>
      </c>
      <c r="H65" s="28">
        <v>59</v>
      </c>
      <c r="I65" s="28">
        <v>59</v>
      </c>
      <c r="J65" s="28">
        <v>0</v>
      </c>
      <c r="K65" s="28">
        <v>0</v>
      </c>
      <c r="L65" s="28">
        <v>0</v>
      </c>
      <c r="M65" s="28">
        <v>13</v>
      </c>
      <c r="N65" s="28">
        <v>4792</v>
      </c>
      <c r="O65" s="28">
        <v>4805</v>
      </c>
      <c r="P65" s="28">
        <v>135</v>
      </c>
      <c r="Q65" s="28">
        <v>151</v>
      </c>
      <c r="R65" s="28">
        <v>286</v>
      </c>
      <c r="S65" s="28">
        <v>5164</v>
      </c>
      <c r="T65" s="28">
        <v>0</v>
      </c>
      <c r="U65" s="28">
        <v>5164</v>
      </c>
      <c r="V65" s="28">
        <v>6813</v>
      </c>
      <c r="W65" s="28">
        <v>0</v>
      </c>
      <c r="X65" s="28">
        <v>6813</v>
      </c>
    </row>
    <row r="66" spans="1:24" ht="21.75">
      <c r="A66" s="27" t="s">
        <v>197</v>
      </c>
      <c r="B66" s="28">
        <v>4</v>
      </c>
      <c r="C66" s="28">
        <v>5961</v>
      </c>
      <c r="D66" s="28">
        <v>0</v>
      </c>
      <c r="E66" s="28">
        <v>5965</v>
      </c>
      <c r="F66" s="28">
        <v>178</v>
      </c>
      <c r="G66" s="28">
        <v>3</v>
      </c>
      <c r="H66" s="28">
        <v>4247</v>
      </c>
      <c r="I66" s="28">
        <v>4428</v>
      </c>
      <c r="J66" s="28">
        <v>103</v>
      </c>
      <c r="K66" s="28">
        <v>0</v>
      </c>
      <c r="L66" s="28">
        <v>103</v>
      </c>
      <c r="M66" s="28">
        <v>77157</v>
      </c>
      <c r="N66" s="28">
        <v>4</v>
      </c>
      <c r="O66" s="28">
        <v>77161</v>
      </c>
      <c r="P66" s="28">
        <v>1067</v>
      </c>
      <c r="Q66" s="28">
        <v>2073</v>
      </c>
      <c r="R66" s="28">
        <v>3140</v>
      </c>
      <c r="S66" s="28">
        <v>90797</v>
      </c>
      <c r="T66" s="28">
        <v>0</v>
      </c>
      <c r="U66" s="28">
        <v>90797</v>
      </c>
      <c r="V66" s="28">
        <v>104460</v>
      </c>
      <c r="W66" s="28">
        <v>0</v>
      </c>
      <c r="X66" s="28">
        <v>104460</v>
      </c>
    </row>
    <row r="67" spans="1:24" ht="21.75">
      <c r="A67" s="27" t="s">
        <v>198</v>
      </c>
      <c r="B67" s="28">
        <v>0</v>
      </c>
      <c r="C67" s="28">
        <v>0</v>
      </c>
      <c r="D67" s="28">
        <v>0</v>
      </c>
      <c r="E67" s="28">
        <v>0</v>
      </c>
      <c r="F67" s="28">
        <v>2</v>
      </c>
      <c r="G67" s="28">
        <v>0</v>
      </c>
      <c r="H67" s="28">
        <v>0</v>
      </c>
      <c r="I67" s="28">
        <v>2</v>
      </c>
      <c r="J67" s="28">
        <v>1</v>
      </c>
      <c r="K67" s="28">
        <v>0</v>
      </c>
      <c r="L67" s="28">
        <v>1</v>
      </c>
      <c r="M67" s="28">
        <v>0</v>
      </c>
      <c r="N67" s="28">
        <v>0</v>
      </c>
      <c r="O67" s="28">
        <v>0</v>
      </c>
      <c r="P67" s="28">
        <v>0</v>
      </c>
      <c r="Q67" s="28">
        <v>1</v>
      </c>
      <c r="R67" s="28">
        <v>1</v>
      </c>
      <c r="S67" s="28">
        <v>4</v>
      </c>
      <c r="T67" s="28">
        <v>0</v>
      </c>
      <c r="U67" s="28">
        <v>4</v>
      </c>
      <c r="V67" s="28">
        <v>7</v>
      </c>
      <c r="W67" s="28">
        <v>0</v>
      </c>
      <c r="X67" s="28">
        <v>7</v>
      </c>
    </row>
    <row r="68" spans="1:24" ht="21.75">
      <c r="A68" s="27" t="s">
        <v>38</v>
      </c>
      <c r="B68" s="28">
        <v>0</v>
      </c>
      <c r="C68" s="28">
        <v>29</v>
      </c>
      <c r="D68" s="28">
        <v>0</v>
      </c>
      <c r="E68" s="28">
        <v>29</v>
      </c>
      <c r="F68" s="28">
        <v>0</v>
      </c>
      <c r="G68" s="28">
        <v>0</v>
      </c>
      <c r="H68" s="28">
        <v>18</v>
      </c>
      <c r="I68" s="28">
        <v>18</v>
      </c>
      <c r="J68" s="28">
        <v>0</v>
      </c>
      <c r="K68" s="28">
        <v>0</v>
      </c>
      <c r="L68" s="28">
        <v>0</v>
      </c>
      <c r="M68" s="28">
        <v>736</v>
      </c>
      <c r="N68" s="28">
        <v>0</v>
      </c>
      <c r="O68" s="28">
        <v>736</v>
      </c>
      <c r="P68" s="28">
        <v>4</v>
      </c>
      <c r="Q68" s="28">
        <v>14</v>
      </c>
      <c r="R68" s="28">
        <v>18</v>
      </c>
      <c r="S68" s="28">
        <v>801</v>
      </c>
      <c r="T68" s="28">
        <v>0</v>
      </c>
      <c r="U68" s="28">
        <v>801</v>
      </c>
      <c r="V68" s="28">
        <v>954</v>
      </c>
      <c r="W68" s="28">
        <v>0</v>
      </c>
      <c r="X68" s="28">
        <v>954</v>
      </c>
    </row>
    <row r="69" spans="1:24" ht="21.75">
      <c r="A69" s="27" t="s">
        <v>35</v>
      </c>
      <c r="B69" s="28">
        <v>0</v>
      </c>
      <c r="C69" s="28">
        <v>20</v>
      </c>
      <c r="D69" s="28">
        <v>0</v>
      </c>
      <c r="E69" s="28">
        <v>20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1</v>
      </c>
      <c r="Q69" s="28">
        <v>5</v>
      </c>
      <c r="R69" s="28">
        <v>6</v>
      </c>
      <c r="S69" s="28">
        <v>26</v>
      </c>
      <c r="T69" s="28">
        <v>0</v>
      </c>
      <c r="U69" s="28">
        <v>26</v>
      </c>
      <c r="V69" s="28">
        <v>26</v>
      </c>
      <c r="W69" s="28">
        <v>0</v>
      </c>
      <c r="X69" s="28">
        <v>26</v>
      </c>
    </row>
    <row r="70" spans="1:24" ht="21.75">
      <c r="A70" s="27" t="s">
        <v>199</v>
      </c>
      <c r="B70" s="28">
        <v>0</v>
      </c>
      <c r="C70" s="28">
        <v>107</v>
      </c>
      <c r="D70" s="28">
        <v>0</v>
      </c>
      <c r="E70" s="28">
        <v>107</v>
      </c>
      <c r="F70" s="28">
        <v>0</v>
      </c>
      <c r="G70" s="28">
        <v>0</v>
      </c>
      <c r="H70" s="28">
        <v>7</v>
      </c>
      <c r="I70" s="28">
        <v>7</v>
      </c>
      <c r="J70" s="28">
        <v>1</v>
      </c>
      <c r="K70" s="28">
        <v>0</v>
      </c>
      <c r="L70" s="28">
        <v>1</v>
      </c>
      <c r="M70" s="28">
        <v>0</v>
      </c>
      <c r="N70" s="28">
        <v>0</v>
      </c>
      <c r="O70" s="28">
        <v>0</v>
      </c>
      <c r="P70" s="28">
        <v>11</v>
      </c>
      <c r="Q70" s="28">
        <v>26</v>
      </c>
      <c r="R70" s="28">
        <v>37</v>
      </c>
      <c r="S70" s="28">
        <v>152</v>
      </c>
      <c r="T70" s="28">
        <v>0</v>
      </c>
      <c r="U70" s="28">
        <v>152</v>
      </c>
      <c r="V70" s="28">
        <v>174</v>
      </c>
      <c r="W70" s="28">
        <v>0</v>
      </c>
      <c r="X70" s="28">
        <v>174</v>
      </c>
    </row>
    <row r="71" spans="1:24" ht="21.75">
      <c r="A71" s="27" t="s">
        <v>200</v>
      </c>
      <c r="B71" s="28">
        <v>0</v>
      </c>
      <c r="C71" s="28">
        <v>4813</v>
      </c>
      <c r="D71" s="28">
        <v>0</v>
      </c>
      <c r="E71" s="28">
        <v>4813</v>
      </c>
      <c r="F71" s="28">
        <v>8</v>
      </c>
      <c r="G71" s="28">
        <v>0</v>
      </c>
      <c r="H71" s="28">
        <v>596</v>
      </c>
      <c r="I71" s="28">
        <v>604</v>
      </c>
      <c r="J71" s="28">
        <v>54</v>
      </c>
      <c r="K71" s="28">
        <v>0</v>
      </c>
      <c r="L71" s="28">
        <v>54</v>
      </c>
      <c r="M71" s="28">
        <v>0</v>
      </c>
      <c r="N71" s="28">
        <v>0</v>
      </c>
      <c r="O71" s="28">
        <v>0</v>
      </c>
      <c r="P71" s="28">
        <v>180</v>
      </c>
      <c r="Q71" s="28">
        <v>110</v>
      </c>
      <c r="R71" s="28">
        <v>290</v>
      </c>
      <c r="S71" s="28">
        <v>5761</v>
      </c>
      <c r="T71" s="28">
        <v>0</v>
      </c>
      <c r="U71" s="28">
        <v>5761</v>
      </c>
      <c r="V71" s="28">
        <v>7407</v>
      </c>
      <c r="W71" s="28">
        <v>0</v>
      </c>
      <c r="X71" s="28">
        <v>7407</v>
      </c>
    </row>
    <row r="72" spans="1:24" ht="21.75">
      <c r="A72" s="27" t="s">
        <v>201</v>
      </c>
      <c r="B72" s="28">
        <v>149</v>
      </c>
      <c r="C72" s="28">
        <v>1036</v>
      </c>
      <c r="D72" s="28">
        <v>0</v>
      </c>
      <c r="E72" s="28">
        <v>1185</v>
      </c>
      <c r="F72" s="28">
        <v>0</v>
      </c>
      <c r="G72" s="28">
        <v>0</v>
      </c>
      <c r="H72" s="28">
        <v>58</v>
      </c>
      <c r="I72" s="28">
        <v>58</v>
      </c>
      <c r="J72" s="28">
        <v>0</v>
      </c>
      <c r="K72" s="28">
        <v>0</v>
      </c>
      <c r="L72" s="28">
        <v>0</v>
      </c>
      <c r="M72" s="28">
        <v>2</v>
      </c>
      <c r="N72" s="28">
        <v>0</v>
      </c>
      <c r="O72" s="28">
        <v>2</v>
      </c>
      <c r="P72" s="28">
        <v>204</v>
      </c>
      <c r="Q72" s="28">
        <v>402</v>
      </c>
      <c r="R72" s="28">
        <v>606</v>
      </c>
      <c r="S72" s="28">
        <v>1851</v>
      </c>
      <c r="T72" s="28">
        <v>0</v>
      </c>
      <c r="U72" s="28">
        <v>1851</v>
      </c>
      <c r="V72" s="28">
        <v>2127</v>
      </c>
      <c r="W72" s="28">
        <v>0</v>
      </c>
      <c r="X72" s="28">
        <v>2127</v>
      </c>
    </row>
    <row r="73" spans="1:24" ht="21.75">
      <c r="A73" s="27" t="s">
        <v>33</v>
      </c>
      <c r="B73" s="28">
        <v>0</v>
      </c>
      <c r="C73" s="28">
        <v>8</v>
      </c>
      <c r="D73" s="28">
        <v>0</v>
      </c>
      <c r="E73" s="28">
        <v>8</v>
      </c>
      <c r="F73" s="28">
        <v>0</v>
      </c>
      <c r="G73" s="28">
        <v>0</v>
      </c>
      <c r="H73" s="28">
        <v>1</v>
      </c>
      <c r="I73" s="28">
        <v>1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9</v>
      </c>
      <c r="T73" s="28">
        <v>0</v>
      </c>
      <c r="U73" s="28">
        <v>9</v>
      </c>
      <c r="V73" s="28">
        <v>6</v>
      </c>
      <c r="W73" s="28">
        <v>0</v>
      </c>
      <c r="X73" s="28">
        <v>6</v>
      </c>
    </row>
    <row r="74" spans="1:24" ht="21.75">
      <c r="A74" s="27" t="s">
        <v>32</v>
      </c>
      <c r="B74" s="28">
        <v>0</v>
      </c>
      <c r="C74" s="28">
        <v>28</v>
      </c>
      <c r="D74" s="28">
        <v>0</v>
      </c>
      <c r="E74" s="28">
        <v>28</v>
      </c>
      <c r="F74" s="28">
        <v>0</v>
      </c>
      <c r="G74" s="28">
        <v>0</v>
      </c>
      <c r="H74" s="28">
        <v>4</v>
      </c>
      <c r="I74" s="28">
        <v>4</v>
      </c>
      <c r="J74" s="28">
        <v>0</v>
      </c>
      <c r="K74" s="28">
        <v>0</v>
      </c>
      <c r="L74" s="28">
        <v>0</v>
      </c>
      <c r="M74" s="28">
        <v>1736</v>
      </c>
      <c r="N74" s="28">
        <v>0</v>
      </c>
      <c r="O74" s="28">
        <v>1736</v>
      </c>
      <c r="P74" s="28">
        <v>50</v>
      </c>
      <c r="Q74" s="28">
        <v>86</v>
      </c>
      <c r="R74" s="28">
        <v>136</v>
      </c>
      <c r="S74" s="28">
        <v>1904</v>
      </c>
      <c r="T74" s="28">
        <v>0</v>
      </c>
      <c r="U74" s="28">
        <v>1904</v>
      </c>
      <c r="V74" s="28">
        <v>1294</v>
      </c>
      <c r="W74" s="28">
        <v>0</v>
      </c>
      <c r="X74" s="28">
        <v>1294</v>
      </c>
    </row>
    <row r="75" spans="1:24" ht="21.75">
      <c r="A75" s="27" t="s">
        <v>31</v>
      </c>
      <c r="B75" s="28">
        <v>0</v>
      </c>
      <c r="C75" s="28">
        <v>6</v>
      </c>
      <c r="D75" s="28">
        <v>0</v>
      </c>
      <c r="E75" s="28">
        <v>6</v>
      </c>
      <c r="F75" s="28">
        <v>0</v>
      </c>
      <c r="G75" s="28">
        <v>0</v>
      </c>
      <c r="H75" s="28">
        <v>1</v>
      </c>
      <c r="I75" s="28">
        <v>1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</v>
      </c>
      <c r="Q75" s="28">
        <v>0</v>
      </c>
      <c r="R75" s="28">
        <v>1</v>
      </c>
      <c r="S75" s="28">
        <v>8</v>
      </c>
      <c r="T75" s="28">
        <v>0</v>
      </c>
      <c r="U75" s="28">
        <v>8</v>
      </c>
      <c r="V75" s="28">
        <v>6</v>
      </c>
      <c r="W75" s="28">
        <v>0</v>
      </c>
      <c r="X75" s="28">
        <v>6</v>
      </c>
    </row>
    <row r="76" spans="1:24" ht="21.75">
      <c r="A76" s="27" t="s">
        <v>42</v>
      </c>
      <c r="B76" s="28">
        <v>0</v>
      </c>
      <c r="C76" s="28">
        <v>3</v>
      </c>
      <c r="D76" s="28">
        <v>0</v>
      </c>
      <c r="E76" s="28">
        <v>3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3</v>
      </c>
      <c r="T76" s="28">
        <v>0</v>
      </c>
      <c r="U76" s="28">
        <v>3</v>
      </c>
      <c r="V76" s="28">
        <v>2</v>
      </c>
      <c r="W76" s="28">
        <v>0</v>
      </c>
      <c r="X76" s="28">
        <v>2</v>
      </c>
    </row>
    <row r="77" spans="1:24" ht="21.75">
      <c r="A77" s="27" t="s">
        <v>44</v>
      </c>
      <c r="B77" s="28">
        <v>0</v>
      </c>
      <c r="C77" s="28">
        <v>8</v>
      </c>
      <c r="D77" s="28">
        <v>0</v>
      </c>
      <c r="E77" s="28">
        <v>8</v>
      </c>
      <c r="F77" s="28">
        <v>0</v>
      </c>
      <c r="G77" s="28">
        <v>0</v>
      </c>
      <c r="H77" s="28">
        <v>2</v>
      </c>
      <c r="I77" s="28">
        <v>2</v>
      </c>
      <c r="J77" s="28">
        <v>5</v>
      </c>
      <c r="K77" s="28">
        <v>0</v>
      </c>
      <c r="L77" s="28">
        <v>5</v>
      </c>
      <c r="M77" s="28">
        <v>0</v>
      </c>
      <c r="N77" s="28">
        <v>0</v>
      </c>
      <c r="O77" s="28">
        <v>0</v>
      </c>
      <c r="P77" s="28">
        <v>1</v>
      </c>
      <c r="Q77" s="28">
        <v>0</v>
      </c>
      <c r="R77" s="28">
        <v>1</v>
      </c>
      <c r="S77" s="28">
        <v>16</v>
      </c>
      <c r="T77" s="28">
        <v>0</v>
      </c>
      <c r="U77" s="28">
        <v>16</v>
      </c>
      <c r="V77" s="28">
        <v>15</v>
      </c>
      <c r="W77" s="28">
        <v>0</v>
      </c>
      <c r="X77" s="28">
        <v>15</v>
      </c>
    </row>
    <row r="78" spans="1:24" ht="21.75">
      <c r="A78" s="27" t="s">
        <v>129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</row>
    <row r="79" spans="1:24" ht="21.75">
      <c r="A79" s="27" t="s">
        <v>123</v>
      </c>
      <c r="B79" s="28">
        <v>0</v>
      </c>
      <c r="C79" s="28">
        <v>4818</v>
      </c>
      <c r="D79" s="28">
        <v>0</v>
      </c>
      <c r="E79" s="28">
        <v>4818</v>
      </c>
      <c r="F79" s="28">
        <v>12</v>
      </c>
      <c r="G79" s="28">
        <v>0</v>
      </c>
      <c r="H79" s="28">
        <v>538</v>
      </c>
      <c r="I79" s="28">
        <v>550</v>
      </c>
      <c r="J79" s="28">
        <v>404</v>
      </c>
      <c r="K79" s="28">
        <v>0</v>
      </c>
      <c r="L79" s="28">
        <v>404</v>
      </c>
      <c r="M79" s="28">
        <v>2</v>
      </c>
      <c r="N79" s="28">
        <v>0</v>
      </c>
      <c r="O79" s="28">
        <v>2</v>
      </c>
      <c r="P79" s="28">
        <v>121</v>
      </c>
      <c r="Q79" s="28">
        <v>87</v>
      </c>
      <c r="R79" s="28">
        <v>208</v>
      </c>
      <c r="S79" s="28">
        <v>5982</v>
      </c>
      <c r="T79" s="28">
        <v>0</v>
      </c>
      <c r="U79" s="28">
        <v>5982</v>
      </c>
      <c r="V79" s="28">
        <v>7438</v>
      </c>
      <c r="W79" s="28">
        <v>0</v>
      </c>
      <c r="X79" s="28">
        <v>7438</v>
      </c>
    </row>
    <row r="80" spans="1:24" ht="21.75">
      <c r="A80" s="27" t="s">
        <v>124</v>
      </c>
      <c r="B80" s="28">
        <v>0</v>
      </c>
      <c r="C80" s="28">
        <v>43</v>
      </c>
      <c r="D80" s="28">
        <v>0</v>
      </c>
      <c r="E80" s="28">
        <v>43</v>
      </c>
      <c r="F80" s="28">
        <v>0</v>
      </c>
      <c r="G80" s="28">
        <v>0</v>
      </c>
      <c r="H80" s="28">
        <v>6</v>
      </c>
      <c r="I80" s="28">
        <v>6</v>
      </c>
      <c r="J80" s="28">
        <v>2</v>
      </c>
      <c r="K80" s="28">
        <v>0</v>
      </c>
      <c r="L80" s="28">
        <v>2</v>
      </c>
      <c r="M80" s="28">
        <v>0</v>
      </c>
      <c r="N80" s="28">
        <v>0</v>
      </c>
      <c r="O80" s="28">
        <v>0</v>
      </c>
      <c r="P80" s="28">
        <v>9</v>
      </c>
      <c r="Q80" s="28">
        <v>3</v>
      </c>
      <c r="R80" s="28">
        <v>12</v>
      </c>
      <c r="S80" s="28">
        <v>63</v>
      </c>
      <c r="T80" s="28">
        <v>0</v>
      </c>
      <c r="U80" s="28">
        <v>63</v>
      </c>
      <c r="V80" s="28">
        <v>68</v>
      </c>
      <c r="W80" s="28">
        <v>0</v>
      </c>
      <c r="X80" s="28">
        <v>68</v>
      </c>
    </row>
    <row r="81" spans="1:24" ht="21.75">
      <c r="A81" s="27" t="s">
        <v>202</v>
      </c>
      <c r="B81" s="28">
        <v>0</v>
      </c>
      <c r="C81" s="28">
        <v>30</v>
      </c>
      <c r="D81" s="28">
        <v>0</v>
      </c>
      <c r="E81" s="28">
        <v>30</v>
      </c>
      <c r="F81" s="28">
        <v>0</v>
      </c>
      <c r="G81" s="28">
        <v>0</v>
      </c>
      <c r="H81" s="28">
        <v>3</v>
      </c>
      <c r="I81" s="28">
        <v>3</v>
      </c>
      <c r="J81" s="28">
        <v>3</v>
      </c>
      <c r="K81" s="28">
        <v>0</v>
      </c>
      <c r="L81" s="28">
        <v>3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36</v>
      </c>
      <c r="T81" s="28">
        <v>0</v>
      </c>
      <c r="U81" s="28">
        <v>36</v>
      </c>
      <c r="V81" s="28">
        <v>50</v>
      </c>
      <c r="W81" s="28">
        <v>0</v>
      </c>
      <c r="X81" s="28">
        <v>50</v>
      </c>
    </row>
    <row r="82" spans="1:24" ht="21.75">
      <c r="A82" s="27" t="s">
        <v>125</v>
      </c>
      <c r="B82" s="28">
        <v>0</v>
      </c>
      <c r="C82" s="28">
        <v>50</v>
      </c>
      <c r="D82" s="28">
        <v>0</v>
      </c>
      <c r="E82" s="28">
        <v>50</v>
      </c>
      <c r="F82" s="28">
        <v>0</v>
      </c>
      <c r="G82" s="28">
        <v>0</v>
      </c>
      <c r="H82" s="28">
        <v>5</v>
      </c>
      <c r="I82" s="28">
        <v>5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9</v>
      </c>
      <c r="Q82" s="28">
        <v>6</v>
      </c>
      <c r="R82" s="28">
        <v>15</v>
      </c>
      <c r="S82" s="28">
        <v>70</v>
      </c>
      <c r="T82" s="28">
        <v>0</v>
      </c>
      <c r="U82" s="28">
        <v>70</v>
      </c>
      <c r="V82" s="28">
        <v>66</v>
      </c>
      <c r="W82" s="28">
        <v>0</v>
      </c>
      <c r="X82" s="28">
        <v>66</v>
      </c>
    </row>
    <row r="83" spans="1:24" ht="21.75">
      <c r="A83" s="27" t="s">
        <v>203</v>
      </c>
      <c r="B83" s="28">
        <v>0</v>
      </c>
      <c r="C83" s="28">
        <v>143</v>
      </c>
      <c r="D83" s="28">
        <v>0</v>
      </c>
      <c r="E83" s="28">
        <v>143</v>
      </c>
      <c r="F83" s="28">
        <v>0</v>
      </c>
      <c r="G83" s="28">
        <v>0</v>
      </c>
      <c r="H83" s="28">
        <v>5</v>
      </c>
      <c r="I83" s="28">
        <v>5</v>
      </c>
      <c r="J83" s="28">
        <v>1</v>
      </c>
      <c r="K83" s="28">
        <v>0</v>
      </c>
      <c r="L83" s="28">
        <v>1</v>
      </c>
      <c r="M83" s="28">
        <v>0</v>
      </c>
      <c r="N83" s="28">
        <v>0</v>
      </c>
      <c r="O83" s="28">
        <v>0</v>
      </c>
      <c r="P83" s="28">
        <v>0</v>
      </c>
      <c r="Q83" s="28">
        <v>1</v>
      </c>
      <c r="R83" s="28">
        <v>1</v>
      </c>
      <c r="S83" s="28">
        <v>150</v>
      </c>
      <c r="T83" s="28">
        <v>0</v>
      </c>
      <c r="U83" s="28">
        <v>150</v>
      </c>
      <c r="V83" s="28">
        <v>181</v>
      </c>
      <c r="W83" s="28">
        <v>0</v>
      </c>
      <c r="X83" s="28">
        <v>181</v>
      </c>
    </row>
    <row r="84" spans="1:24" ht="21.75">
      <c r="A84" s="27" t="s">
        <v>130</v>
      </c>
      <c r="B84" s="28">
        <v>0</v>
      </c>
      <c r="C84" s="28">
        <v>3</v>
      </c>
      <c r="D84" s="28">
        <v>0</v>
      </c>
      <c r="E84" s="28">
        <v>3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3</v>
      </c>
      <c r="T84" s="28">
        <v>0</v>
      </c>
      <c r="U84" s="28">
        <v>3</v>
      </c>
      <c r="V84" s="28">
        <v>6</v>
      </c>
      <c r="W84" s="28">
        <v>0</v>
      </c>
      <c r="X84" s="28">
        <v>6</v>
      </c>
    </row>
    <row r="85" spans="1:24" ht="21.75">
      <c r="A85" s="27" t="s">
        <v>204</v>
      </c>
      <c r="B85" s="28">
        <v>0</v>
      </c>
      <c r="C85" s="28">
        <v>50</v>
      </c>
      <c r="D85" s="28">
        <v>0</v>
      </c>
      <c r="E85" s="28">
        <v>50</v>
      </c>
      <c r="F85" s="28">
        <v>0</v>
      </c>
      <c r="G85" s="28">
        <v>0</v>
      </c>
      <c r="H85" s="28">
        <v>2</v>
      </c>
      <c r="I85" s="28">
        <v>2</v>
      </c>
      <c r="J85" s="28">
        <v>3</v>
      </c>
      <c r="K85" s="28">
        <v>0</v>
      </c>
      <c r="L85" s="28">
        <v>3</v>
      </c>
      <c r="M85" s="28">
        <v>2</v>
      </c>
      <c r="N85" s="28">
        <v>0</v>
      </c>
      <c r="O85" s="28">
        <v>2</v>
      </c>
      <c r="P85" s="28">
        <v>0</v>
      </c>
      <c r="Q85" s="28">
        <v>0</v>
      </c>
      <c r="R85" s="28">
        <v>0</v>
      </c>
      <c r="S85" s="28">
        <v>57</v>
      </c>
      <c r="T85" s="28">
        <v>0</v>
      </c>
      <c r="U85" s="28">
        <v>57</v>
      </c>
      <c r="V85" s="28">
        <v>92</v>
      </c>
      <c r="W85" s="28">
        <v>0</v>
      </c>
      <c r="X85" s="28">
        <v>92</v>
      </c>
    </row>
    <row r="86" spans="1:24" ht="21.75">
      <c r="A86" s="27" t="s">
        <v>205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2</v>
      </c>
      <c r="W86" s="28">
        <v>0</v>
      </c>
      <c r="X86" s="28">
        <v>2</v>
      </c>
    </row>
    <row r="87" spans="1:24" ht="21.75">
      <c r="A87" s="27" t="s">
        <v>166</v>
      </c>
      <c r="B87" s="28">
        <v>3</v>
      </c>
      <c r="C87" s="28">
        <v>3842</v>
      </c>
      <c r="D87" s="28">
        <v>0</v>
      </c>
      <c r="E87" s="28">
        <v>3845</v>
      </c>
      <c r="F87" s="28">
        <v>56</v>
      </c>
      <c r="G87" s="28">
        <v>0</v>
      </c>
      <c r="H87" s="28">
        <v>1968</v>
      </c>
      <c r="I87" s="28">
        <v>2024</v>
      </c>
      <c r="J87" s="28">
        <v>48</v>
      </c>
      <c r="K87" s="28">
        <v>0</v>
      </c>
      <c r="L87" s="28">
        <v>48</v>
      </c>
      <c r="M87" s="28">
        <v>67616</v>
      </c>
      <c r="N87" s="28">
        <v>1</v>
      </c>
      <c r="O87" s="28">
        <v>67617</v>
      </c>
      <c r="P87" s="28">
        <v>510</v>
      </c>
      <c r="Q87" s="28">
        <v>1033</v>
      </c>
      <c r="R87" s="28">
        <v>1543</v>
      </c>
      <c r="S87" s="28">
        <v>75077</v>
      </c>
      <c r="T87" s="28">
        <v>0</v>
      </c>
      <c r="U87" s="28">
        <v>75077</v>
      </c>
      <c r="V87" s="28">
        <v>69814</v>
      </c>
      <c r="W87" s="28">
        <v>0</v>
      </c>
      <c r="X87" s="28">
        <v>69814</v>
      </c>
    </row>
    <row r="88" spans="1:24" ht="21.75">
      <c r="A88" s="27" t="s">
        <v>39</v>
      </c>
      <c r="B88" s="28">
        <v>2</v>
      </c>
      <c r="C88" s="28">
        <v>11429</v>
      </c>
      <c r="D88" s="28">
        <v>0</v>
      </c>
      <c r="E88" s="28">
        <v>11431</v>
      </c>
      <c r="F88" s="28">
        <v>42</v>
      </c>
      <c r="G88" s="28">
        <v>0</v>
      </c>
      <c r="H88" s="28">
        <v>1554</v>
      </c>
      <c r="I88" s="28">
        <v>1596</v>
      </c>
      <c r="J88" s="28">
        <v>406</v>
      </c>
      <c r="K88" s="28">
        <v>0</v>
      </c>
      <c r="L88" s="28">
        <v>406</v>
      </c>
      <c r="M88" s="28">
        <v>3</v>
      </c>
      <c r="N88" s="28">
        <v>3</v>
      </c>
      <c r="O88" s="28">
        <v>6</v>
      </c>
      <c r="P88" s="28">
        <v>165</v>
      </c>
      <c r="Q88" s="28">
        <v>28601</v>
      </c>
      <c r="R88" s="28">
        <v>28766</v>
      </c>
      <c r="S88" s="28">
        <v>42205</v>
      </c>
      <c r="T88" s="28">
        <v>0</v>
      </c>
      <c r="U88" s="28">
        <v>42205</v>
      </c>
      <c r="V88" s="28">
        <v>45476</v>
      </c>
      <c r="W88" s="28">
        <v>0</v>
      </c>
      <c r="X88" s="28">
        <v>45476</v>
      </c>
    </row>
    <row r="89" spans="1:24" ht="21.75">
      <c r="A89" s="27" t="s">
        <v>206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</row>
    <row r="90" spans="1:24" ht="21.75">
      <c r="A90" s="27" t="s">
        <v>207</v>
      </c>
      <c r="B90" s="28">
        <v>0</v>
      </c>
      <c r="C90" s="28">
        <v>3</v>
      </c>
      <c r="D90" s="28">
        <v>0</v>
      </c>
      <c r="E90" s="28">
        <v>3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3</v>
      </c>
      <c r="T90" s="28">
        <v>0</v>
      </c>
      <c r="U90" s="28">
        <v>3</v>
      </c>
      <c r="V90" s="28">
        <v>2</v>
      </c>
      <c r="W90" s="28">
        <v>0</v>
      </c>
      <c r="X90" s="28">
        <v>2</v>
      </c>
    </row>
    <row r="91" spans="1:24" ht="21.75">
      <c r="A91" s="27" t="s">
        <v>70</v>
      </c>
      <c r="B91" s="28">
        <v>0</v>
      </c>
      <c r="C91" s="28">
        <v>35</v>
      </c>
      <c r="D91" s="28">
        <v>0</v>
      </c>
      <c r="E91" s="28">
        <v>35</v>
      </c>
      <c r="F91" s="28">
        <v>0</v>
      </c>
      <c r="G91" s="28">
        <v>0</v>
      </c>
      <c r="H91" s="28">
        <v>4</v>
      </c>
      <c r="I91" s="28">
        <v>4</v>
      </c>
      <c r="J91" s="28">
        <v>4</v>
      </c>
      <c r="K91" s="28">
        <v>0</v>
      </c>
      <c r="L91" s="28">
        <v>4</v>
      </c>
      <c r="M91" s="28">
        <v>0</v>
      </c>
      <c r="N91" s="28">
        <v>0</v>
      </c>
      <c r="O91" s="28">
        <v>0</v>
      </c>
      <c r="P91" s="28">
        <v>5</v>
      </c>
      <c r="Q91" s="28">
        <v>14</v>
      </c>
      <c r="R91" s="28">
        <v>19</v>
      </c>
      <c r="S91" s="28">
        <v>62</v>
      </c>
      <c r="T91" s="28">
        <v>0</v>
      </c>
      <c r="U91" s="28">
        <v>62</v>
      </c>
      <c r="V91" s="28">
        <v>89</v>
      </c>
      <c r="W91" s="28">
        <v>0</v>
      </c>
      <c r="X91" s="28">
        <v>89</v>
      </c>
    </row>
    <row r="92" spans="1:24" ht="21.75">
      <c r="A92" s="27" t="s">
        <v>71</v>
      </c>
      <c r="B92" s="28">
        <v>3</v>
      </c>
      <c r="C92" s="28">
        <v>1364</v>
      </c>
      <c r="D92" s="28">
        <v>0</v>
      </c>
      <c r="E92" s="28">
        <v>1367</v>
      </c>
      <c r="F92" s="28">
        <v>4</v>
      </c>
      <c r="G92" s="28">
        <v>0</v>
      </c>
      <c r="H92" s="28">
        <v>357</v>
      </c>
      <c r="I92" s="28">
        <v>361</v>
      </c>
      <c r="J92" s="28">
        <v>8</v>
      </c>
      <c r="K92" s="28">
        <v>0</v>
      </c>
      <c r="L92" s="28">
        <v>8</v>
      </c>
      <c r="M92" s="28">
        <v>28630</v>
      </c>
      <c r="N92" s="28">
        <v>0</v>
      </c>
      <c r="O92" s="28">
        <v>28630</v>
      </c>
      <c r="P92" s="28">
        <v>328</v>
      </c>
      <c r="Q92" s="28">
        <v>1373</v>
      </c>
      <c r="R92" s="28">
        <v>1701</v>
      </c>
      <c r="S92" s="28">
        <v>32067</v>
      </c>
      <c r="T92" s="28">
        <v>0</v>
      </c>
      <c r="U92" s="28">
        <v>32067</v>
      </c>
      <c r="V92" s="28">
        <v>33882</v>
      </c>
      <c r="W92" s="28">
        <v>0</v>
      </c>
      <c r="X92" s="28">
        <v>33882</v>
      </c>
    </row>
    <row r="93" spans="1:24" ht="21.75">
      <c r="A93" s="27" t="s">
        <v>208</v>
      </c>
      <c r="B93" s="28">
        <v>9</v>
      </c>
      <c r="C93" s="28">
        <v>437</v>
      </c>
      <c r="D93" s="28">
        <v>0</v>
      </c>
      <c r="E93" s="28">
        <v>446</v>
      </c>
      <c r="F93" s="28">
        <v>13</v>
      </c>
      <c r="G93" s="28">
        <v>2</v>
      </c>
      <c r="H93" s="28">
        <v>1294</v>
      </c>
      <c r="I93" s="28">
        <v>1309</v>
      </c>
      <c r="J93" s="28">
        <v>73</v>
      </c>
      <c r="K93" s="28">
        <v>0</v>
      </c>
      <c r="L93" s="28">
        <v>73</v>
      </c>
      <c r="M93" s="28">
        <v>16903</v>
      </c>
      <c r="N93" s="28">
        <v>4</v>
      </c>
      <c r="O93" s="28">
        <v>16907</v>
      </c>
      <c r="P93" s="28">
        <v>628</v>
      </c>
      <c r="Q93" s="28">
        <v>9553</v>
      </c>
      <c r="R93" s="28">
        <v>10181</v>
      </c>
      <c r="S93" s="28">
        <v>28916</v>
      </c>
      <c r="T93" s="28">
        <v>0</v>
      </c>
      <c r="U93" s="28">
        <v>28916</v>
      </c>
      <c r="V93" s="28">
        <v>27250</v>
      </c>
      <c r="W93" s="28">
        <v>0</v>
      </c>
      <c r="X93" s="28">
        <v>27250</v>
      </c>
    </row>
    <row r="94" spans="1:24" ht="21.75">
      <c r="A94" s="27" t="s">
        <v>209</v>
      </c>
      <c r="B94" s="28">
        <v>175</v>
      </c>
      <c r="C94" s="28">
        <v>962</v>
      </c>
      <c r="D94" s="28">
        <v>0</v>
      </c>
      <c r="E94" s="28">
        <v>1137</v>
      </c>
      <c r="F94" s="28">
        <v>1</v>
      </c>
      <c r="G94" s="28">
        <v>0</v>
      </c>
      <c r="H94" s="28">
        <v>122</v>
      </c>
      <c r="I94" s="28">
        <v>123</v>
      </c>
      <c r="J94" s="28">
        <v>188</v>
      </c>
      <c r="K94" s="28">
        <v>0</v>
      </c>
      <c r="L94" s="28">
        <v>188</v>
      </c>
      <c r="M94" s="28">
        <v>0</v>
      </c>
      <c r="N94" s="28">
        <v>0</v>
      </c>
      <c r="O94" s="28">
        <v>0</v>
      </c>
      <c r="P94" s="28">
        <v>407</v>
      </c>
      <c r="Q94" s="28">
        <v>735</v>
      </c>
      <c r="R94" s="28">
        <v>1142</v>
      </c>
      <c r="S94" s="28">
        <v>2590</v>
      </c>
      <c r="T94" s="28">
        <v>0</v>
      </c>
      <c r="U94" s="28">
        <v>2590</v>
      </c>
      <c r="V94" s="28">
        <v>2579</v>
      </c>
      <c r="W94" s="28">
        <v>0</v>
      </c>
      <c r="X94" s="28">
        <v>2579</v>
      </c>
    </row>
    <row r="95" spans="1:24" ht="21.75">
      <c r="A95" s="27" t="s">
        <v>108</v>
      </c>
      <c r="B95" s="28">
        <v>0</v>
      </c>
      <c r="C95" s="28">
        <v>11</v>
      </c>
      <c r="D95" s="28">
        <v>0</v>
      </c>
      <c r="E95" s="28">
        <v>11</v>
      </c>
      <c r="F95" s="28">
        <v>0</v>
      </c>
      <c r="G95" s="28">
        <v>0</v>
      </c>
      <c r="H95" s="28">
        <v>12</v>
      </c>
      <c r="I95" s="28">
        <v>12</v>
      </c>
      <c r="J95" s="28">
        <v>0</v>
      </c>
      <c r="K95" s="28">
        <v>0</v>
      </c>
      <c r="L95" s="28">
        <v>0</v>
      </c>
      <c r="M95" s="28">
        <v>1786</v>
      </c>
      <c r="N95" s="28">
        <v>0</v>
      </c>
      <c r="O95" s="28">
        <v>1786</v>
      </c>
      <c r="P95" s="28">
        <v>33</v>
      </c>
      <c r="Q95" s="28">
        <v>65</v>
      </c>
      <c r="R95" s="28">
        <v>98</v>
      </c>
      <c r="S95" s="28">
        <v>1907</v>
      </c>
      <c r="T95" s="28">
        <v>0</v>
      </c>
      <c r="U95" s="28">
        <v>1907</v>
      </c>
      <c r="V95" s="28">
        <v>1882</v>
      </c>
      <c r="W95" s="28">
        <v>0</v>
      </c>
      <c r="X95" s="28">
        <v>1882</v>
      </c>
    </row>
    <row r="96" spans="1:24" ht="21.75">
      <c r="A96" s="27" t="s">
        <v>210</v>
      </c>
      <c r="B96" s="28">
        <v>0</v>
      </c>
      <c r="C96" s="28">
        <v>1</v>
      </c>
      <c r="D96" s="28">
        <v>0</v>
      </c>
      <c r="E96" s="28">
        <v>1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1</v>
      </c>
      <c r="N96" s="28">
        <v>0</v>
      </c>
      <c r="O96" s="28">
        <v>1</v>
      </c>
      <c r="P96" s="28">
        <v>0</v>
      </c>
      <c r="Q96" s="28">
        <v>0</v>
      </c>
      <c r="R96" s="28">
        <v>0</v>
      </c>
      <c r="S96" s="28">
        <v>2</v>
      </c>
      <c r="T96" s="28">
        <v>0</v>
      </c>
      <c r="U96" s="28">
        <v>2</v>
      </c>
      <c r="V96" s="28">
        <v>1</v>
      </c>
      <c r="W96" s="28">
        <v>0</v>
      </c>
      <c r="X96" s="28">
        <v>1</v>
      </c>
    </row>
    <row r="97" spans="1:24" ht="21.75">
      <c r="A97" s="27" t="s">
        <v>211</v>
      </c>
      <c r="B97" s="28">
        <v>0</v>
      </c>
      <c r="C97" s="28">
        <v>55</v>
      </c>
      <c r="D97" s="28">
        <v>0</v>
      </c>
      <c r="E97" s="28">
        <v>55</v>
      </c>
      <c r="F97" s="28">
        <v>0</v>
      </c>
      <c r="G97" s="28">
        <v>0</v>
      </c>
      <c r="H97" s="28">
        <v>3</v>
      </c>
      <c r="I97" s="28">
        <v>3</v>
      </c>
      <c r="J97" s="28">
        <v>1</v>
      </c>
      <c r="K97" s="28">
        <v>0</v>
      </c>
      <c r="L97" s="28">
        <v>1</v>
      </c>
      <c r="M97" s="28">
        <v>8</v>
      </c>
      <c r="N97" s="28">
        <v>0</v>
      </c>
      <c r="O97" s="28">
        <v>8</v>
      </c>
      <c r="P97" s="28">
        <v>4</v>
      </c>
      <c r="Q97" s="28">
        <v>19</v>
      </c>
      <c r="R97" s="28">
        <v>23</v>
      </c>
      <c r="S97" s="28">
        <v>90</v>
      </c>
      <c r="T97" s="28">
        <v>0</v>
      </c>
      <c r="U97" s="28">
        <v>90</v>
      </c>
      <c r="V97" s="28">
        <v>76</v>
      </c>
      <c r="W97" s="28">
        <v>0</v>
      </c>
      <c r="X97" s="28">
        <v>76</v>
      </c>
    </row>
    <row r="98" spans="1:24" ht="21.75">
      <c r="A98" s="27" t="s">
        <v>112</v>
      </c>
      <c r="B98" s="28">
        <v>45</v>
      </c>
      <c r="C98" s="28">
        <v>263</v>
      </c>
      <c r="D98" s="28">
        <v>0</v>
      </c>
      <c r="E98" s="28">
        <v>308</v>
      </c>
      <c r="F98" s="28">
        <v>0</v>
      </c>
      <c r="G98" s="28">
        <v>0</v>
      </c>
      <c r="H98" s="28">
        <v>12</v>
      </c>
      <c r="I98" s="28">
        <v>12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13</v>
      </c>
      <c r="Q98" s="28">
        <v>91</v>
      </c>
      <c r="R98" s="28">
        <v>104</v>
      </c>
      <c r="S98" s="28">
        <v>424</v>
      </c>
      <c r="T98" s="28">
        <v>0</v>
      </c>
      <c r="U98" s="28">
        <v>424</v>
      </c>
      <c r="V98" s="28">
        <v>522</v>
      </c>
      <c r="W98" s="28">
        <v>0</v>
      </c>
      <c r="X98" s="28">
        <v>522</v>
      </c>
    </row>
    <row r="99" spans="1:24" ht="21.75">
      <c r="A99" s="27" t="s">
        <v>105</v>
      </c>
      <c r="B99" s="28">
        <v>0</v>
      </c>
      <c r="C99" s="28">
        <v>19</v>
      </c>
      <c r="D99" s="28">
        <v>0</v>
      </c>
      <c r="E99" s="28">
        <v>19</v>
      </c>
      <c r="F99" s="28">
        <v>0</v>
      </c>
      <c r="G99" s="28">
        <v>0</v>
      </c>
      <c r="H99" s="28">
        <v>2</v>
      </c>
      <c r="I99" s="28">
        <v>2</v>
      </c>
      <c r="J99" s="28">
        <v>3</v>
      </c>
      <c r="K99" s="28">
        <v>0</v>
      </c>
      <c r="L99" s="28">
        <v>3</v>
      </c>
      <c r="M99" s="28">
        <v>1</v>
      </c>
      <c r="N99" s="28">
        <v>0</v>
      </c>
      <c r="O99" s="28">
        <v>1</v>
      </c>
      <c r="P99" s="28">
        <v>2</v>
      </c>
      <c r="Q99" s="28">
        <v>4</v>
      </c>
      <c r="R99" s="28">
        <v>6</v>
      </c>
      <c r="S99" s="28">
        <v>31</v>
      </c>
      <c r="T99" s="28">
        <v>0</v>
      </c>
      <c r="U99" s="28">
        <v>31</v>
      </c>
      <c r="V99" s="28">
        <v>27</v>
      </c>
      <c r="W99" s="28">
        <v>0</v>
      </c>
      <c r="X99" s="28">
        <v>27</v>
      </c>
    </row>
    <row r="100" spans="1:24" ht="21.75">
      <c r="A100" s="27" t="s">
        <v>103</v>
      </c>
      <c r="B100" s="28">
        <v>16</v>
      </c>
      <c r="C100" s="28">
        <v>315</v>
      </c>
      <c r="D100" s="28">
        <v>0</v>
      </c>
      <c r="E100" s="28">
        <v>331</v>
      </c>
      <c r="F100" s="28">
        <v>0</v>
      </c>
      <c r="G100" s="28">
        <v>0</v>
      </c>
      <c r="H100" s="28">
        <v>7</v>
      </c>
      <c r="I100" s="28">
        <v>7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10</v>
      </c>
      <c r="Q100" s="28">
        <v>31</v>
      </c>
      <c r="R100" s="28">
        <v>41</v>
      </c>
      <c r="S100" s="28">
        <v>379</v>
      </c>
      <c r="T100" s="28">
        <v>0</v>
      </c>
      <c r="U100" s="28">
        <v>379</v>
      </c>
      <c r="V100" s="28">
        <v>458</v>
      </c>
      <c r="W100" s="28">
        <v>0</v>
      </c>
      <c r="X100" s="28">
        <v>458</v>
      </c>
    </row>
    <row r="101" spans="1:24" ht="21.75">
      <c r="A101" s="27" t="s">
        <v>114</v>
      </c>
      <c r="B101" s="28">
        <v>0</v>
      </c>
      <c r="C101" s="28">
        <v>205</v>
      </c>
      <c r="D101" s="28">
        <v>0</v>
      </c>
      <c r="E101" s="28">
        <v>205</v>
      </c>
      <c r="F101" s="28">
        <v>0</v>
      </c>
      <c r="G101" s="28">
        <v>0</v>
      </c>
      <c r="H101" s="28">
        <v>15</v>
      </c>
      <c r="I101" s="28">
        <v>15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11</v>
      </c>
      <c r="Q101" s="28">
        <v>25</v>
      </c>
      <c r="R101" s="28">
        <v>36</v>
      </c>
      <c r="S101" s="28">
        <v>256</v>
      </c>
      <c r="T101" s="28">
        <v>0</v>
      </c>
      <c r="U101" s="28">
        <v>256</v>
      </c>
      <c r="V101" s="28">
        <v>287</v>
      </c>
      <c r="W101" s="28">
        <v>0</v>
      </c>
      <c r="X101" s="28">
        <v>287</v>
      </c>
    </row>
    <row r="102" spans="1:24" ht="21.75">
      <c r="A102" s="27" t="s">
        <v>212</v>
      </c>
      <c r="B102" s="28">
        <v>279</v>
      </c>
      <c r="C102" s="28">
        <v>303</v>
      </c>
      <c r="D102" s="28">
        <v>0</v>
      </c>
      <c r="E102" s="28">
        <v>582</v>
      </c>
      <c r="F102" s="28">
        <v>0</v>
      </c>
      <c r="G102" s="28">
        <v>0</v>
      </c>
      <c r="H102" s="28">
        <v>41</v>
      </c>
      <c r="I102" s="28">
        <v>41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15</v>
      </c>
      <c r="Q102" s="28">
        <v>187</v>
      </c>
      <c r="R102" s="28">
        <v>202</v>
      </c>
      <c r="S102" s="28">
        <v>825</v>
      </c>
      <c r="T102" s="28">
        <v>0</v>
      </c>
      <c r="U102" s="28">
        <v>825</v>
      </c>
      <c r="V102" s="28">
        <v>1583</v>
      </c>
      <c r="W102" s="28">
        <v>0</v>
      </c>
      <c r="X102" s="28">
        <v>1583</v>
      </c>
    </row>
    <row r="103" spans="1:24" ht="21.75">
      <c r="A103" s="27" t="s">
        <v>213</v>
      </c>
      <c r="B103" s="28">
        <v>0</v>
      </c>
      <c r="C103" s="28">
        <v>73</v>
      </c>
      <c r="D103" s="28">
        <v>0</v>
      </c>
      <c r="E103" s="28">
        <v>73</v>
      </c>
      <c r="F103" s="28">
        <v>0</v>
      </c>
      <c r="G103" s="28">
        <v>0</v>
      </c>
      <c r="H103" s="28">
        <v>2</v>
      </c>
      <c r="I103" s="28">
        <v>2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9</v>
      </c>
      <c r="Q103" s="28">
        <v>26</v>
      </c>
      <c r="R103" s="28">
        <v>35</v>
      </c>
      <c r="S103" s="28">
        <v>110</v>
      </c>
      <c r="T103" s="28">
        <v>0</v>
      </c>
      <c r="U103" s="28">
        <v>110</v>
      </c>
      <c r="V103" s="28">
        <v>126</v>
      </c>
      <c r="W103" s="28">
        <v>0</v>
      </c>
      <c r="X103" s="28">
        <v>126</v>
      </c>
    </row>
    <row r="104" spans="1:24" ht="21.75">
      <c r="A104" s="27" t="s">
        <v>214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1</v>
      </c>
      <c r="W104" s="28">
        <v>0</v>
      </c>
      <c r="X104" s="28">
        <v>1</v>
      </c>
    </row>
    <row r="105" spans="1:24" ht="21.75">
      <c r="A105" s="27" t="s">
        <v>104</v>
      </c>
      <c r="B105" s="28">
        <v>0</v>
      </c>
      <c r="C105" s="28">
        <v>4</v>
      </c>
      <c r="D105" s="28">
        <v>0</v>
      </c>
      <c r="E105" s="28">
        <v>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1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8">
        <v>5</v>
      </c>
      <c r="T105" s="28">
        <v>0</v>
      </c>
      <c r="U105" s="28">
        <v>5</v>
      </c>
      <c r="V105" s="28">
        <v>4</v>
      </c>
      <c r="W105" s="28">
        <v>0</v>
      </c>
      <c r="X105" s="28">
        <v>4</v>
      </c>
    </row>
    <row r="106" spans="1:24" ht="21.75">
      <c r="A106" s="27" t="s">
        <v>215</v>
      </c>
      <c r="B106" s="28">
        <v>0</v>
      </c>
      <c r="C106" s="28">
        <v>201</v>
      </c>
      <c r="D106" s="28">
        <v>0</v>
      </c>
      <c r="E106" s="28">
        <v>201</v>
      </c>
      <c r="F106" s="28">
        <v>0</v>
      </c>
      <c r="G106" s="28">
        <v>0</v>
      </c>
      <c r="H106" s="28">
        <v>8</v>
      </c>
      <c r="I106" s="28">
        <v>8</v>
      </c>
      <c r="J106" s="28">
        <v>16</v>
      </c>
      <c r="K106" s="28">
        <v>0</v>
      </c>
      <c r="L106" s="28">
        <v>16</v>
      </c>
      <c r="M106" s="28">
        <v>0</v>
      </c>
      <c r="N106" s="28">
        <v>0</v>
      </c>
      <c r="O106" s="28">
        <v>0</v>
      </c>
      <c r="P106" s="28">
        <v>7</v>
      </c>
      <c r="Q106" s="28">
        <v>21</v>
      </c>
      <c r="R106" s="28">
        <v>28</v>
      </c>
      <c r="S106" s="28">
        <v>253</v>
      </c>
      <c r="T106" s="28">
        <v>0</v>
      </c>
      <c r="U106" s="28">
        <v>253</v>
      </c>
      <c r="V106" s="28">
        <v>263</v>
      </c>
      <c r="W106" s="28">
        <v>0</v>
      </c>
      <c r="X106" s="28">
        <v>263</v>
      </c>
    </row>
    <row r="107" spans="1:24" ht="21.75">
      <c r="A107" s="27" t="s">
        <v>100</v>
      </c>
      <c r="B107" s="28">
        <v>0</v>
      </c>
      <c r="C107" s="28">
        <v>10</v>
      </c>
      <c r="D107" s="28">
        <v>0</v>
      </c>
      <c r="E107" s="28">
        <v>10</v>
      </c>
      <c r="F107" s="28">
        <v>0</v>
      </c>
      <c r="G107" s="28">
        <v>0</v>
      </c>
      <c r="H107" s="28">
        <v>6</v>
      </c>
      <c r="I107" s="28">
        <v>6</v>
      </c>
      <c r="J107" s="28">
        <v>1</v>
      </c>
      <c r="K107" s="28">
        <v>0</v>
      </c>
      <c r="L107" s="28">
        <v>1</v>
      </c>
      <c r="M107" s="28">
        <v>0</v>
      </c>
      <c r="N107" s="28">
        <v>0</v>
      </c>
      <c r="O107" s="28">
        <v>0</v>
      </c>
      <c r="P107" s="28">
        <v>1</v>
      </c>
      <c r="Q107" s="28">
        <v>1</v>
      </c>
      <c r="R107" s="28">
        <v>2</v>
      </c>
      <c r="S107" s="28">
        <v>19</v>
      </c>
      <c r="T107" s="28">
        <v>0</v>
      </c>
      <c r="U107" s="28">
        <v>19</v>
      </c>
      <c r="V107" s="28">
        <v>26</v>
      </c>
      <c r="W107" s="28">
        <v>0</v>
      </c>
      <c r="X107" s="28">
        <v>26</v>
      </c>
    </row>
    <row r="108" spans="1:24" ht="21.75">
      <c r="A108" s="27" t="s">
        <v>102</v>
      </c>
      <c r="B108" s="28">
        <v>0</v>
      </c>
      <c r="C108" s="28">
        <v>185</v>
      </c>
      <c r="D108" s="28">
        <v>0</v>
      </c>
      <c r="E108" s="28">
        <v>185</v>
      </c>
      <c r="F108" s="28">
        <v>0</v>
      </c>
      <c r="G108" s="28">
        <v>0</v>
      </c>
      <c r="H108" s="28">
        <v>3</v>
      </c>
      <c r="I108" s="28">
        <v>3</v>
      </c>
      <c r="J108" s="28">
        <v>74</v>
      </c>
      <c r="K108" s="28">
        <v>0</v>
      </c>
      <c r="L108" s="28">
        <v>74</v>
      </c>
      <c r="M108" s="28">
        <v>0</v>
      </c>
      <c r="N108" s="28">
        <v>0</v>
      </c>
      <c r="O108" s="28">
        <v>0</v>
      </c>
      <c r="P108" s="28">
        <v>4</v>
      </c>
      <c r="Q108" s="28">
        <v>2</v>
      </c>
      <c r="R108" s="28">
        <v>6</v>
      </c>
      <c r="S108" s="28">
        <v>268</v>
      </c>
      <c r="T108" s="28">
        <v>0</v>
      </c>
      <c r="U108" s="28">
        <v>268</v>
      </c>
      <c r="V108" s="28">
        <v>196</v>
      </c>
      <c r="W108" s="28">
        <v>0</v>
      </c>
      <c r="X108" s="28">
        <v>196</v>
      </c>
    </row>
    <row r="109" spans="1:24" ht="21.75">
      <c r="A109" s="27" t="s">
        <v>113</v>
      </c>
      <c r="B109" s="28">
        <v>0</v>
      </c>
      <c r="C109" s="28">
        <v>47</v>
      </c>
      <c r="D109" s="28">
        <v>0</v>
      </c>
      <c r="E109" s="28">
        <v>47</v>
      </c>
      <c r="F109" s="28">
        <v>2</v>
      </c>
      <c r="G109" s="28">
        <v>0</v>
      </c>
      <c r="H109" s="28">
        <v>8</v>
      </c>
      <c r="I109" s="28">
        <v>10</v>
      </c>
      <c r="J109" s="28">
        <v>0</v>
      </c>
      <c r="K109" s="28">
        <v>0</v>
      </c>
      <c r="L109" s="28">
        <v>0</v>
      </c>
      <c r="M109" s="28">
        <v>1277</v>
      </c>
      <c r="N109" s="28">
        <v>0</v>
      </c>
      <c r="O109" s="28">
        <v>1277</v>
      </c>
      <c r="P109" s="28">
        <v>0</v>
      </c>
      <c r="Q109" s="28">
        <v>4</v>
      </c>
      <c r="R109" s="28">
        <v>4</v>
      </c>
      <c r="S109" s="28">
        <v>1338</v>
      </c>
      <c r="T109" s="28">
        <v>0</v>
      </c>
      <c r="U109" s="28">
        <v>1338</v>
      </c>
      <c r="V109" s="28">
        <v>931</v>
      </c>
      <c r="W109" s="28">
        <v>0</v>
      </c>
      <c r="X109" s="28">
        <v>931</v>
      </c>
    </row>
    <row r="110" spans="1:24" ht="21.75">
      <c r="A110" s="27" t="s">
        <v>216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</row>
    <row r="111" spans="1:24" ht="21.75">
      <c r="A111" s="27" t="s">
        <v>101</v>
      </c>
      <c r="B111" s="28">
        <v>8</v>
      </c>
      <c r="C111" s="28">
        <v>121</v>
      </c>
      <c r="D111" s="28">
        <v>0</v>
      </c>
      <c r="E111" s="28">
        <v>129</v>
      </c>
      <c r="F111" s="28">
        <v>69</v>
      </c>
      <c r="G111" s="28">
        <v>0</v>
      </c>
      <c r="H111" s="28">
        <v>1235</v>
      </c>
      <c r="I111" s="28">
        <v>1304</v>
      </c>
      <c r="J111" s="28">
        <v>39</v>
      </c>
      <c r="K111" s="28">
        <v>0</v>
      </c>
      <c r="L111" s="28">
        <v>39</v>
      </c>
      <c r="M111" s="28">
        <v>137288</v>
      </c>
      <c r="N111" s="28">
        <v>20</v>
      </c>
      <c r="O111" s="28">
        <v>137308</v>
      </c>
      <c r="P111" s="28">
        <v>377</v>
      </c>
      <c r="Q111" s="28">
        <v>1784</v>
      </c>
      <c r="R111" s="28">
        <v>2161</v>
      </c>
      <c r="S111" s="28">
        <v>140941</v>
      </c>
      <c r="T111" s="28">
        <v>0</v>
      </c>
      <c r="U111" s="28">
        <v>140941</v>
      </c>
      <c r="V111" s="28">
        <v>128653</v>
      </c>
      <c r="W111" s="28">
        <v>0</v>
      </c>
      <c r="X111" s="28">
        <v>128653</v>
      </c>
    </row>
    <row r="112" spans="1:24" ht="21.75">
      <c r="A112" s="27" t="s">
        <v>217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</row>
    <row r="113" spans="1:24" ht="21.75">
      <c r="A113" s="27" t="s">
        <v>153</v>
      </c>
      <c r="B113" s="28">
        <v>0</v>
      </c>
      <c r="C113" s="28">
        <v>124</v>
      </c>
      <c r="D113" s="28">
        <v>0</v>
      </c>
      <c r="E113" s="28">
        <v>124</v>
      </c>
      <c r="F113" s="28">
        <v>0</v>
      </c>
      <c r="G113" s="28">
        <v>0</v>
      </c>
      <c r="H113" s="28">
        <v>15</v>
      </c>
      <c r="I113" s="28">
        <v>15</v>
      </c>
      <c r="J113" s="28">
        <v>4</v>
      </c>
      <c r="K113" s="28">
        <v>0</v>
      </c>
      <c r="L113" s="28">
        <v>4</v>
      </c>
      <c r="M113" s="28">
        <v>0</v>
      </c>
      <c r="N113" s="28">
        <v>0</v>
      </c>
      <c r="O113" s="28">
        <v>0</v>
      </c>
      <c r="P113" s="28">
        <v>5</v>
      </c>
      <c r="Q113" s="28">
        <v>3</v>
      </c>
      <c r="R113" s="28">
        <v>8</v>
      </c>
      <c r="S113" s="28">
        <v>151</v>
      </c>
      <c r="T113" s="28">
        <v>0</v>
      </c>
      <c r="U113" s="28">
        <v>151</v>
      </c>
      <c r="V113" s="28">
        <v>187</v>
      </c>
      <c r="W113" s="28">
        <v>0</v>
      </c>
      <c r="X113" s="28">
        <v>187</v>
      </c>
    </row>
    <row r="114" spans="1:24" ht="21.75">
      <c r="A114" s="27" t="s">
        <v>218</v>
      </c>
      <c r="B114" s="28">
        <v>6885</v>
      </c>
      <c r="C114" s="28">
        <v>2209</v>
      </c>
      <c r="D114" s="28">
        <v>0</v>
      </c>
      <c r="E114" s="28">
        <v>9094</v>
      </c>
      <c r="F114" s="28">
        <v>0</v>
      </c>
      <c r="G114" s="28">
        <v>0</v>
      </c>
      <c r="H114" s="28">
        <v>113</v>
      </c>
      <c r="I114" s="28">
        <v>113</v>
      </c>
      <c r="J114" s="28">
        <v>10</v>
      </c>
      <c r="K114" s="28">
        <v>0</v>
      </c>
      <c r="L114" s="28">
        <v>10</v>
      </c>
      <c r="M114" s="28">
        <v>7</v>
      </c>
      <c r="N114" s="28">
        <v>0</v>
      </c>
      <c r="O114" s="28">
        <v>7</v>
      </c>
      <c r="P114" s="28">
        <v>235</v>
      </c>
      <c r="Q114" s="28">
        <v>3352</v>
      </c>
      <c r="R114" s="28">
        <v>3587</v>
      </c>
      <c r="S114" s="28">
        <v>12811</v>
      </c>
      <c r="T114" s="28">
        <v>0</v>
      </c>
      <c r="U114" s="28">
        <v>12811</v>
      </c>
      <c r="V114" s="28">
        <v>13076</v>
      </c>
      <c r="W114" s="28">
        <v>0</v>
      </c>
      <c r="X114" s="28">
        <v>13076</v>
      </c>
    </row>
    <row r="115" spans="1:24" ht="21.75">
      <c r="A115" s="27" t="s">
        <v>219</v>
      </c>
      <c r="B115" s="28">
        <v>0</v>
      </c>
      <c r="C115" s="28">
        <v>1</v>
      </c>
      <c r="D115" s="28">
        <v>0</v>
      </c>
      <c r="E115" s="28">
        <v>1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1</v>
      </c>
      <c r="T115" s="28">
        <v>0</v>
      </c>
      <c r="U115" s="28">
        <v>1</v>
      </c>
      <c r="V115" s="28">
        <v>0</v>
      </c>
      <c r="W115" s="28">
        <v>0</v>
      </c>
      <c r="X115" s="28">
        <v>0</v>
      </c>
    </row>
    <row r="116" spans="1:24" ht="21.75">
      <c r="A116" s="27" t="s">
        <v>220</v>
      </c>
      <c r="B116" s="28">
        <v>0</v>
      </c>
      <c r="C116" s="28">
        <v>6</v>
      </c>
      <c r="D116" s="28">
        <v>0</v>
      </c>
      <c r="E116" s="28">
        <v>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1</v>
      </c>
      <c r="N116" s="28">
        <v>0</v>
      </c>
      <c r="O116" s="28">
        <v>1</v>
      </c>
      <c r="P116" s="28">
        <v>0</v>
      </c>
      <c r="Q116" s="28">
        <v>0</v>
      </c>
      <c r="R116" s="28">
        <v>0</v>
      </c>
      <c r="S116" s="28">
        <v>7</v>
      </c>
      <c r="T116" s="28">
        <v>0</v>
      </c>
      <c r="U116" s="28">
        <v>7</v>
      </c>
      <c r="V116" s="28">
        <v>6</v>
      </c>
      <c r="W116" s="28">
        <v>0</v>
      </c>
      <c r="X116" s="28">
        <v>6</v>
      </c>
    </row>
    <row r="117" spans="1:24" ht="21.75">
      <c r="A117" s="27" t="s">
        <v>221</v>
      </c>
      <c r="B117" s="28">
        <v>0</v>
      </c>
      <c r="C117" s="28">
        <v>2</v>
      </c>
      <c r="D117" s="28">
        <v>0</v>
      </c>
      <c r="E117" s="28">
        <v>2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2</v>
      </c>
      <c r="T117" s="28">
        <v>0</v>
      </c>
      <c r="U117" s="28">
        <v>2</v>
      </c>
      <c r="V117" s="28">
        <v>1</v>
      </c>
      <c r="W117" s="28">
        <v>0</v>
      </c>
      <c r="X117" s="28">
        <v>1</v>
      </c>
    </row>
    <row r="118" spans="1:24" ht="21.75">
      <c r="A118" s="27" t="s">
        <v>135</v>
      </c>
      <c r="B118" s="28">
        <v>0</v>
      </c>
      <c r="C118" s="28">
        <v>11</v>
      </c>
      <c r="D118" s="28">
        <v>0</v>
      </c>
      <c r="E118" s="28">
        <v>11</v>
      </c>
      <c r="F118" s="28">
        <v>0</v>
      </c>
      <c r="G118" s="28">
        <v>0</v>
      </c>
      <c r="H118" s="28">
        <v>0</v>
      </c>
      <c r="I118" s="28">
        <v>0</v>
      </c>
      <c r="J118" s="28">
        <v>1</v>
      </c>
      <c r="K118" s="28">
        <v>0</v>
      </c>
      <c r="L118" s="28">
        <v>1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12</v>
      </c>
      <c r="T118" s="28">
        <v>0</v>
      </c>
      <c r="U118" s="28">
        <v>12</v>
      </c>
      <c r="V118" s="28">
        <v>13</v>
      </c>
      <c r="W118" s="28">
        <v>0</v>
      </c>
      <c r="X118" s="28">
        <v>13</v>
      </c>
    </row>
    <row r="119" spans="1:24" ht="21.75">
      <c r="A119" s="27" t="s">
        <v>134</v>
      </c>
      <c r="B119" s="28">
        <v>9</v>
      </c>
      <c r="C119" s="28">
        <v>2251</v>
      </c>
      <c r="D119" s="28">
        <v>0</v>
      </c>
      <c r="E119" s="28">
        <v>2260</v>
      </c>
      <c r="F119" s="28">
        <v>1</v>
      </c>
      <c r="G119" s="28">
        <v>2</v>
      </c>
      <c r="H119" s="28">
        <v>1118</v>
      </c>
      <c r="I119" s="28">
        <v>1121</v>
      </c>
      <c r="J119" s="28">
        <v>12</v>
      </c>
      <c r="K119" s="28">
        <v>0</v>
      </c>
      <c r="L119" s="28">
        <v>12</v>
      </c>
      <c r="M119" s="28">
        <v>265991</v>
      </c>
      <c r="N119" s="28">
        <v>2</v>
      </c>
      <c r="O119" s="28">
        <v>265993</v>
      </c>
      <c r="P119" s="28">
        <v>2172</v>
      </c>
      <c r="Q119" s="28">
        <v>6668</v>
      </c>
      <c r="R119" s="28">
        <v>8840</v>
      </c>
      <c r="S119" s="28">
        <v>278226</v>
      </c>
      <c r="T119" s="28">
        <v>0</v>
      </c>
      <c r="U119" s="28">
        <v>278226</v>
      </c>
      <c r="V119" s="28">
        <v>294446</v>
      </c>
      <c r="W119" s="28">
        <v>0</v>
      </c>
      <c r="X119" s="28">
        <v>294446</v>
      </c>
    </row>
    <row r="120" spans="1:24" ht="21.75">
      <c r="A120" s="27" t="s">
        <v>222</v>
      </c>
      <c r="B120" s="28">
        <v>0</v>
      </c>
      <c r="C120" s="28">
        <v>40</v>
      </c>
      <c r="D120" s="28">
        <v>0</v>
      </c>
      <c r="E120" s="28">
        <v>40</v>
      </c>
      <c r="F120" s="28">
        <v>0</v>
      </c>
      <c r="G120" s="28">
        <v>0</v>
      </c>
      <c r="H120" s="28">
        <v>26</v>
      </c>
      <c r="I120" s="28">
        <v>26</v>
      </c>
      <c r="J120" s="28">
        <v>0</v>
      </c>
      <c r="K120" s="28">
        <v>0</v>
      </c>
      <c r="L120" s="28">
        <v>0</v>
      </c>
      <c r="M120" s="28">
        <v>360</v>
      </c>
      <c r="N120" s="28">
        <v>0</v>
      </c>
      <c r="O120" s="28">
        <v>360</v>
      </c>
      <c r="P120" s="28">
        <v>5</v>
      </c>
      <c r="Q120" s="28">
        <v>34</v>
      </c>
      <c r="R120" s="28">
        <v>39</v>
      </c>
      <c r="S120" s="28">
        <v>465</v>
      </c>
      <c r="T120" s="28">
        <v>0</v>
      </c>
      <c r="U120" s="28">
        <v>465</v>
      </c>
      <c r="V120" s="28">
        <v>593</v>
      </c>
      <c r="W120" s="28">
        <v>0</v>
      </c>
      <c r="X120" s="28">
        <v>593</v>
      </c>
    </row>
    <row r="121" spans="1:24" ht="21.75">
      <c r="A121" s="27" t="s">
        <v>98</v>
      </c>
      <c r="B121" s="28">
        <v>320</v>
      </c>
      <c r="C121" s="28">
        <v>496</v>
      </c>
      <c r="D121" s="28">
        <v>0</v>
      </c>
      <c r="E121" s="28">
        <v>816</v>
      </c>
      <c r="F121" s="28">
        <v>0</v>
      </c>
      <c r="G121" s="28">
        <v>0</v>
      </c>
      <c r="H121" s="28">
        <v>18</v>
      </c>
      <c r="I121" s="28">
        <v>18</v>
      </c>
      <c r="J121" s="28">
        <v>0</v>
      </c>
      <c r="K121" s="28">
        <v>0</v>
      </c>
      <c r="L121" s="28">
        <v>0</v>
      </c>
      <c r="M121" s="28">
        <v>1</v>
      </c>
      <c r="N121" s="28">
        <v>0</v>
      </c>
      <c r="O121" s="28">
        <v>1</v>
      </c>
      <c r="P121" s="28">
        <v>4</v>
      </c>
      <c r="Q121" s="28">
        <v>193</v>
      </c>
      <c r="R121" s="28">
        <v>197</v>
      </c>
      <c r="S121" s="28">
        <v>1032</v>
      </c>
      <c r="T121" s="28">
        <v>0</v>
      </c>
      <c r="U121" s="28">
        <v>1032</v>
      </c>
      <c r="V121" s="28">
        <v>1269</v>
      </c>
      <c r="W121" s="28">
        <v>0</v>
      </c>
      <c r="X121" s="28">
        <v>1269</v>
      </c>
    </row>
    <row r="122" spans="1:24" ht="21.75">
      <c r="A122" s="27" t="s">
        <v>94</v>
      </c>
      <c r="B122" s="28">
        <v>2</v>
      </c>
      <c r="C122" s="28">
        <v>1377</v>
      </c>
      <c r="D122" s="28">
        <v>0</v>
      </c>
      <c r="E122" s="28">
        <v>1379</v>
      </c>
      <c r="F122" s="28">
        <v>4</v>
      </c>
      <c r="G122" s="28">
        <v>2</v>
      </c>
      <c r="H122" s="28">
        <v>855</v>
      </c>
      <c r="I122" s="28">
        <v>861</v>
      </c>
      <c r="J122" s="28">
        <v>6</v>
      </c>
      <c r="K122" s="28">
        <v>0</v>
      </c>
      <c r="L122" s="28">
        <v>6</v>
      </c>
      <c r="M122" s="28">
        <v>166322</v>
      </c>
      <c r="N122" s="28">
        <v>0</v>
      </c>
      <c r="O122" s="28">
        <v>166322</v>
      </c>
      <c r="P122" s="28">
        <v>174</v>
      </c>
      <c r="Q122" s="28">
        <v>2622</v>
      </c>
      <c r="R122" s="28">
        <v>2796</v>
      </c>
      <c r="S122" s="28">
        <v>171364</v>
      </c>
      <c r="T122" s="28">
        <v>0</v>
      </c>
      <c r="U122" s="28">
        <v>171364</v>
      </c>
      <c r="V122" s="28">
        <v>155798</v>
      </c>
      <c r="W122" s="28">
        <v>0</v>
      </c>
      <c r="X122" s="28">
        <v>155798</v>
      </c>
    </row>
    <row r="123" spans="1:24" ht="21.75">
      <c r="A123" s="27" t="s">
        <v>223</v>
      </c>
      <c r="B123" s="28">
        <v>0</v>
      </c>
      <c r="C123" s="28">
        <v>4</v>
      </c>
      <c r="D123" s="28">
        <v>0</v>
      </c>
      <c r="E123" s="28">
        <v>4</v>
      </c>
      <c r="F123" s="28">
        <v>2</v>
      </c>
      <c r="G123" s="28">
        <v>0</v>
      </c>
      <c r="H123" s="28">
        <v>2</v>
      </c>
      <c r="I123" s="28">
        <v>4</v>
      </c>
      <c r="J123" s="28">
        <v>0</v>
      </c>
      <c r="K123" s="28">
        <v>0</v>
      </c>
      <c r="L123" s="28">
        <v>0</v>
      </c>
      <c r="M123" s="28">
        <v>71</v>
      </c>
      <c r="N123" s="28">
        <v>0</v>
      </c>
      <c r="O123" s="28">
        <v>71</v>
      </c>
      <c r="P123" s="28">
        <v>0</v>
      </c>
      <c r="Q123" s="28">
        <v>2</v>
      </c>
      <c r="R123" s="28">
        <v>2</v>
      </c>
      <c r="S123" s="28">
        <v>81</v>
      </c>
      <c r="T123" s="28">
        <v>0</v>
      </c>
      <c r="U123" s="28">
        <v>81</v>
      </c>
      <c r="V123" s="28">
        <v>160</v>
      </c>
      <c r="W123" s="28">
        <v>0</v>
      </c>
      <c r="X123" s="28">
        <v>160</v>
      </c>
    </row>
    <row r="124" spans="1:24" ht="21.75">
      <c r="A124" s="27" t="s">
        <v>99</v>
      </c>
      <c r="B124" s="28">
        <v>362</v>
      </c>
      <c r="C124" s="28">
        <v>944</v>
      </c>
      <c r="D124" s="28">
        <v>0</v>
      </c>
      <c r="E124" s="28">
        <v>1306</v>
      </c>
      <c r="F124" s="28">
        <v>0</v>
      </c>
      <c r="G124" s="28">
        <v>0</v>
      </c>
      <c r="H124" s="28">
        <v>27</v>
      </c>
      <c r="I124" s="28">
        <v>27</v>
      </c>
      <c r="J124" s="28">
        <v>2</v>
      </c>
      <c r="K124" s="28">
        <v>0</v>
      </c>
      <c r="L124" s="28">
        <v>2</v>
      </c>
      <c r="M124" s="28">
        <v>1</v>
      </c>
      <c r="N124" s="28">
        <v>0</v>
      </c>
      <c r="O124" s="28">
        <v>1</v>
      </c>
      <c r="P124" s="28">
        <v>44</v>
      </c>
      <c r="Q124" s="28">
        <v>258</v>
      </c>
      <c r="R124" s="28">
        <v>302</v>
      </c>
      <c r="S124" s="28">
        <v>1638</v>
      </c>
      <c r="T124" s="28">
        <v>0</v>
      </c>
      <c r="U124" s="28">
        <v>1638</v>
      </c>
      <c r="V124" s="28">
        <v>1595</v>
      </c>
      <c r="W124" s="28">
        <v>0</v>
      </c>
      <c r="X124" s="28">
        <v>1595</v>
      </c>
    </row>
    <row r="125" spans="1:24" ht="21.75">
      <c r="A125" s="27" t="s">
        <v>97</v>
      </c>
      <c r="B125" s="28">
        <v>0</v>
      </c>
      <c r="C125" s="28">
        <v>431</v>
      </c>
      <c r="D125" s="28">
        <v>0</v>
      </c>
      <c r="E125" s="28">
        <v>431</v>
      </c>
      <c r="F125" s="28">
        <v>2</v>
      </c>
      <c r="G125" s="28">
        <v>0</v>
      </c>
      <c r="H125" s="28">
        <v>11</v>
      </c>
      <c r="I125" s="28">
        <v>13</v>
      </c>
      <c r="J125" s="28">
        <v>1</v>
      </c>
      <c r="K125" s="28">
        <v>0</v>
      </c>
      <c r="L125" s="28">
        <v>1</v>
      </c>
      <c r="M125" s="28">
        <v>0</v>
      </c>
      <c r="N125" s="28">
        <v>0</v>
      </c>
      <c r="O125" s="28">
        <v>0</v>
      </c>
      <c r="P125" s="28">
        <v>13</v>
      </c>
      <c r="Q125" s="28">
        <v>5</v>
      </c>
      <c r="R125" s="28">
        <v>18</v>
      </c>
      <c r="S125" s="28">
        <v>463</v>
      </c>
      <c r="T125" s="28">
        <v>0</v>
      </c>
      <c r="U125" s="28">
        <v>463</v>
      </c>
      <c r="V125" s="28">
        <v>468</v>
      </c>
      <c r="W125" s="28">
        <v>0</v>
      </c>
      <c r="X125" s="28">
        <v>468</v>
      </c>
    </row>
    <row r="126" spans="1:24" ht="21.75">
      <c r="A126" s="27" t="s">
        <v>156</v>
      </c>
      <c r="B126" s="28">
        <v>0</v>
      </c>
      <c r="C126" s="28">
        <v>1</v>
      </c>
      <c r="D126" s="28">
        <v>0</v>
      </c>
      <c r="E126" s="28">
        <v>1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3</v>
      </c>
      <c r="R126" s="28">
        <v>3</v>
      </c>
      <c r="S126" s="28">
        <v>4</v>
      </c>
      <c r="T126" s="28">
        <v>0</v>
      </c>
      <c r="U126" s="28">
        <v>4</v>
      </c>
      <c r="V126" s="28">
        <v>8</v>
      </c>
      <c r="W126" s="28">
        <v>0</v>
      </c>
      <c r="X126" s="28">
        <v>8</v>
      </c>
    </row>
    <row r="127" spans="1:24" ht="21.75">
      <c r="A127" s="27" t="s">
        <v>224</v>
      </c>
      <c r="B127" s="28">
        <v>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2</v>
      </c>
      <c r="I127" s="28">
        <v>2</v>
      </c>
      <c r="J127" s="28">
        <v>1</v>
      </c>
      <c r="K127" s="28">
        <v>0</v>
      </c>
      <c r="L127" s="28">
        <v>1</v>
      </c>
      <c r="M127" s="28">
        <v>0</v>
      </c>
      <c r="N127" s="28">
        <v>0</v>
      </c>
      <c r="O127" s="28">
        <v>0</v>
      </c>
      <c r="P127" s="28">
        <v>2</v>
      </c>
      <c r="Q127" s="28">
        <v>1</v>
      </c>
      <c r="R127" s="28">
        <v>3</v>
      </c>
      <c r="S127" s="28">
        <v>6</v>
      </c>
      <c r="T127" s="28">
        <v>0</v>
      </c>
      <c r="U127" s="28">
        <v>6</v>
      </c>
      <c r="V127" s="28">
        <v>8</v>
      </c>
      <c r="W127" s="28">
        <v>0</v>
      </c>
      <c r="X127" s="28">
        <v>8</v>
      </c>
    </row>
    <row r="128" spans="1:24" ht="21.75">
      <c r="A128" s="27" t="s">
        <v>47</v>
      </c>
      <c r="B128" s="28">
        <v>0</v>
      </c>
      <c r="C128" s="28">
        <v>3557</v>
      </c>
      <c r="D128" s="28">
        <v>0</v>
      </c>
      <c r="E128" s="28">
        <v>3557</v>
      </c>
      <c r="F128" s="28">
        <v>8</v>
      </c>
      <c r="G128" s="28">
        <v>0</v>
      </c>
      <c r="H128" s="28">
        <v>320</v>
      </c>
      <c r="I128" s="28">
        <v>328</v>
      </c>
      <c r="J128" s="28">
        <v>101</v>
      </c>
      <c r="K128" s="28">
        <v>0</v>
      </c>
      <c r="L128" s="28">
        <v>101</v>
      </c>
      <c r="M128" s="28">
        <v>0</v>
      </c>
      <c r="N128" s="28">
        <v>0</v>
      </c>
      <c r="O128" s="28">
        <v>0</v>
      </c>
      <c r="P128" s="28">
        <v>793</v>
      </c>
      <c r="Q128" s="28">
        <v>1033</v>
      </c>
      <c r="R128" s="28">
        <v>1826</v>
      </c>
      <c r="S128" s="28">
        <v>5812</v>
      </c>
      <c r="T128" s="28">
        <v>0</v>
      </c>
      <c r="U128" s="28">
        <v>5812</v>
      </c>
      <c r="V128" s="28">
        <v>5993</v>
      </c>
      <c r="W128" s="28">
        <v>0</v>
      </c>
      <c r="X128" s="28">
        <v>5993</v>
      </c>
    </row>
    <row r="129" spans="1:24" ht="21.75">
      <c r="A129" s="27" t="s">
        <v>225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</row>
    <row r="130" spans="1:24" ht="21.75">
      <c r="A130" s="27" t="s">
        <v>226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</row>
    <row r="131" spans="1:24" ht="21.75">
      <c r="A131" s="27" t="s">
        <v>227</v>
      </c>
      <c r="B131" s="28">
        <v>0</v>
      </c>
      <c r="C131" s="28">
        <v>41</v>
      </c>
      <c r="D131" s="28">
        <v>0</v>
      </c>
      <c r="E131" s="28">
        <v>41</v>
      </c>
      <c r="F131" s="28">
        <v>0</v>
      </c>
      <c r="G131" s="28">
        <v>0</v>
      </c>
      <c r="H131" s="28">
        <v>2</v>
      </c>
      <c r="I131" s="28">
        <v>2</v>
      </c>
      <c r="J131" s="28">
        <v>0</v>
      </c>
      <c r="K131" s="28">
        <v>0</v>
      </c>
      <c r="L131" s="28">
        <v>0</v>
      </c>
      <c r="M131" s="28">
        <v>1</v>
      </c>
      <c r="N131" s="28">
        <v>0</v>
      </c>
      <c r="O131" s="28">
        <v>1</v>
      </c>
      <c r="P131" s="28">
        <v>0</v>
      </c>
      <c r="Q131" s="28">
        <v>0</v>
      </c>
      <c r="R131" s="28">
        <v>0</v>
      </c>
      <c r="S131" s="28">
        <v>44</v>
      </c>
      <c r="T131" s="28">
        <v>0</v>
      </c>
      <c r="U131" s="28">
        <v>44</v>
      </c>
      <c r="V131" s="28">
        <v>69</v>
      </c>
      <c r="W131" s="28">
        <v>0</v>
      </c>
      <c r="X131" s="28">
        <v>69</v>
      </c>
    </row>
    <row r="132" spans="1:24" ht="21.75">
      <c r="A132" s="27" t="s">
        <v>228</v>
      </c>
      <c r="B132" s="28">
        <v>5</v>
      </c>
      <c r="C132" s="28">
        <v>2220</v>
      </c>
      <c r="D132" s="28">
        <v>0</v>
      </c>
      <c r="E132" s="28">
        <v>2225</v>
      </c>
      <c r="F132" s="28">
        <v>40</v>
      </c>
      <c r="G132" s="28">
        <v>2</v>
      </c>
      <c r="H132" s="28">
        <v>749</v>
      </c>
      <c r="I132" s="28">
        <v>791</v>
      </c>
      <c r="J132" s="28">
        <v>17</v>
      </c>
      <c r="K132" s="28">
        <v>0</v>
      </c>
      <c r="L132" s="28">
        <v>17</v>
      </c>
      <c r="M132" s="28">
        <v>21542</v>
      </c>
      <c r="N132" s="28">
        <v>1</v>
      </c>
      <c r="O132" s="28">
        <v>21543</v>
      </c>
      <c r="P132" s="28">
        <v>206</v>
      </c>
      <c r="Q132" s="28">
        <v>1177</v>
      </c>
      <c r="R132" s="28">
        <v>1383</v>
      </c>
      <c r="S132" s="28">
        <v>25959</v>
      </c>
      <c r="T132" s="28">
        <v>0</v>
      </c>
      <c r="U132" s="28">
        <v>25959</v>
      </c>
      <c r="V132" s="28">
        <v>29745</v>
      </c>
      <c r="W132" s="28">
        <v>0</v>
      </c>
      <c r="X132" s="28">
        <v>29745</v>
      </c>
    </row>
    <row r="133" spans="1:24" ht="21.75">
      <c r="A133" s="27" t="s">
        <v>142</v>
      </c>
      <c r="B133" s="28">
        <v>7</v>
      </c>
      <c r="C133" s="28">
        <v>4683</v>
      </c>
      <c r="D133" s="28">
        <v>0</v>
      </c>
      <c r="E133" s="28">
        <v>4690</v>
      </c>
      <c r="F133" s="28">
        <v>12</v>
      </c>
      <c r="G133" s="28">
        <v>3</v>
      </c>
      <c r="H133" s="28">
        <v>1023</v>
      </c>
      <c r="I133" s="28">
        <v>1038</v>
      </c>
      <c r="J133" s="28">
        <v>12</v>
      </c>
      <c r="K133" s="28">
        <v>0</v>
      </c>
      <c r="L133" s="28">
        <v>12</v>
      </c>
      <c r="M133" s="28">
        <v>53128</v>
      </c>
      <c r="N133" s="28">
        <v>0</v>
      </c>
      <c r="O133" s="28">
        <v>53128</v>
      </c>
      <c r="P133" s="28">
        <v>128</v>
      </c>
      <c r="Q133" s="28">
        <v>1703</v>
      </c>
      <c r="R133" s="28">
        <v>1831</v>
      </c>
      <c r="S133" s="28">
        <v>60699</v>
      </c>
      <c r="T133" s="28">
        <v>0</v>
      </c>
      <c r="U133" s="28">
        <v>60699</v>
      </c>
      <c r="V133" s="28">
        <v>74182</v>
      </c>
      <c r="W133" s="28">
        <v>0</v>
      </c>
      <c r="X133" s="28">
        <v>74182</v>
      </c>
    </row>
    <row r="134" spans="1:24" ht="21.75">
      <c r="A134" s="27" t="s">
        <v>229</v>
      </c>
      <c r="B134" s="28">
        <v>0</v>
      </c>
      <c r="C134" s="28">
        <v>16</v>
      </c>
      <c r="D134" s="28">
        <v>0</v>
      </c>
      <c r="E134" s="28">
        <v>16</v>
      </c>
      <c r="F134" s="28">
        <v>0</v>
      </c>
      <c r="G134" s="28">
        <v>0</v>
      </c>
      <c r="H134" s="28">
        <v>3</v>
      </c>
      <c r="I134" s="28">
        <v>3</v>
      </c>
      <c r="J134" s="28">
        <v>0</v>
      </c>
      <c r="K134" s="28">
        <v>0</v>
      </c>
      <c r="L134" s="28">
        <v>0</v>
      </c>
      <c r="M134" s="28">
        <v>3380</v>
      </c>
      <c r="N134" s="28">
        <v>0</v>
      </c>
      <c r="O134" s="28">
        <v>3380</v>
      </c>
      <c r="P134" s="28">
        <v>23</v>
      </c>
      <c r="Q134" s="28">
        <v>69</v>
      </c>
      <c r="R134" s="28">
        <v>92</v>
      </c>
      <c r="S134" s="28">
        <v>3491</v>
      </c>
      <c r="T134" s="28">
        <v>0</v>
      </c>
      <c r="U134" s="28">
        <v>3491</v>
      </c>
      <c r="V134" s="28">
        <v>6176</v>
      </c>
      <c r="W134" s="28">
        <v>0</v>
      </c>
      <c r="X134" s="28">
        <v>6176</v>
      </c>
    </row>
    <row r="135" spans="1:24" ht="21.75">
      <c r="A135" s="27" t="s">
        <v>230</v>
      </c>
      <c r="B135" s="28">
        <v>0</v>
      </c>
      <c r="C135" s="28">
        <v>9</v>
      </c>
      <c r="D135" s="28">
        <v>0</v>
      </c>
      <c r="E135" s="28">
        <v>9</v>
      </c>
      <c r="F135" s="28">
        <v>0</v>
      </c>
      <c r="G135" s="28">
        <v>0</v>
      </c>
      <c r="H135" s="28">
        <v>1</v>
      </c>
      <c r="I135" s="28">
        <v>1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10</v>
      </c>
      <c r="T135" s="28">
        <v>0</v>
      </c>
      <c r="U135" s="28">
        <v>10</v>
      </c>
      <c r="V135" s="28">
        <v>3</v>
      </c>
      <c r="W135" s="28">
        <v>0</v>
      </c>
      <c r="X135" s="28">
        <v>3</v>
      </c>
    </row>
    <row r="136" spans="1:24" ht="21.75">
      <c r="A136" s="27" t="s">
        <v>231</v>
      </c>
      <c r="B136" s="28">
        <v>0</v>
      </c>
      <c r="C136" s="28">
        <v>8</v>
      </c>
      <c r="D136" s="28">
        <v>0</v>
      </c>
      <c r="E136" s="28">
        <v>8</v>
      </c>
      <c r="F136" s="28">
        <v>0</v>
      </c>
      <c r="G136" s="28">
        <v>0</v>
      </c>
      <c r="H136" s="28">
        <v>1</v>
      </c>
      <c r="I136" s="28">
        <v>1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1</v>
      </c>
      <c r="Q136" s="28">
        <v>0</v>
      </c>
      <c r="R136" s="28">
        <v>1</v>
      </c>
      <c r="S136" s="28">
        <v>10</v>
      </c>
      <c r="T136" s="28">
        <v>0</v>
      </c>
      <c r="U136" s="28">
        <v>10</v>
      </c>
      <c r="V136" s="28">
        <v>12</v>
      </c>
      <c r="W136" s="28">
        <v>0</v>
      </c>
      <c r="X136" s="28">
        <v>12</v>
      </c>
    </row>
    <row r="137" spans="1:24" ht="21.75">
      <c r="A137" s="27" t="s">
        <v>138</v>
      </c>
      <c r="B137" s="28">
        <v>12</v>
      </c>
      <c r="C137" s="28">
        <v>58</v>
      </c>
      <c r="D137" s="28">
        <v>0</v>
      </c>
      <c r="E137" s="28">
        <v>70</v>
      </c>
      <c r="F137" s="28">
        <v>68</v>
      </c>
      <c r="G137" s="28">
        <v>1</v>
      </c>
      <c r="H137" s="28">
        <v>593</v>
      </c>
      <c r="I137" s="28">
        <v>662</v>
      </c>
      <c r="J137" s="28">
        <v>26</v>
      </c>
      <c r="K137" s="28">
        <v>0</v>
      </c>
      <c r="L137" s="28">
        <v>26</v>
      </c>
      <c r="M137" s="28">
        <v>45867</v>
      </c>
      <c r="N137" s="28">
        <v>1</v>
      </c>
      <c r="O137" s="28">
        <v>45868</v>
      </c>
      <c r="P137" s="28">
        <v>113</v>
      </c>
      <c r="Q137" s="28">
        <v>1214</v>
      </c>
      <c r="R137" s="28">
        <v>1327</v>
      </c>
      <c r="S137" s="28">
        <v>47953</v>
      </c>
      <c r="T137" s="28">
        <v>0</v>
      </c>
      <c r="U137" s="28">
        <v>47953</v>
      </c>
      <c r="V137" s="28">
        <v>48345</v>
      </c>
      <c r="W137" s="28">
        <v>0</v>
      </c>
      <c r="X137" s="28">
        <v>48345</v>
      </c>
    </row>
    <row r="138" spans="1:24" ht="21.75">
      <c r="A138" s="27" t="s">
        <v>232</v>
      </c>
      <c r="B138" s="28">
        <v>0</v>
      </c>
      <c r="C138" s="28">
        <v>9</v>
      </c>
      <c r="D138" s="28">
        <v>0</v>
      </c>
      <c r="E138" s="28">
        <v>9</v>
      </c>
      <c r="F138" s="28">
        <v>0</v>
      </c>
      <c r="G138" s="28">
        <v>0</v>
      </c>
      <c r="H138" s="28">
        <v>2</v>
      </c>
      <c r="I138" s="28">
        <v>2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11</v>
      </c>
      <c r="T138" s="28">
        <v>0</v>
      </c>
      <c r="U138" s="28">
        <v>11</v>
      </c>
      <c r="V138" s="28">
        <v>12</v>
      </c>
      <c r="W138" s="28">
        <v>0</v>
      </c>
      <c r="X138" s="28">
        <v>12</v>
      </c>
    </row>
    <row r="139" spans="1:24" ht="21.75">
      <c r="A139" s="27" t="s">
        <v>140</v>
      </c>
      <c r="B139" s="28">
        <v>3</v>
      </c>
      <c r="C139" s="28">
        <v>453</v>
      </c>
      <c r="D139" s="28">
        <v>0</v>
      </c>
      <c r="E139" s="28">
        <v>456</v>
      </c>
      <c r="F139" s="28">
        <v>0</v>
      </c>
      <c r="G139" s="28">
        <v>0</v>
      </c>
      <c r="H139" s="28">
        <v>170</v>
      </c>
      <c r="I139" s="28">
        <v>170</v>
      </c>
      <c r="J139" s="28">
        <v>3</v>
      </c>
      <c r="K139" s="28">
        <v>0</v>
      </c>
      <c r="L139" s="28">
        <v>3</v>
      </c>
      <c r="M139" s="28">
        <v>7483</v>
      </c>
      <c r="N139" s="28">
        <v>0</v>
      </c>
      <c r="O139" s="28">
        <v>7483</v>
      </c>
      <c r="P139" s="28">
        <v>126</v>
      </c>
      <c r="Q139" s="28">
        <v>633</v>
      </c>
      <c r="R139" s="28">
        <v>759</v>
      </c>
      <c r="S139" s="28">
        <v>8871</v>
      </c>
      <c r="T139" s="28">
        <v>0</v>
      </c>
      <c r="U139" s="28">
        <v>8871</v>
      </c>
      <c r="V139" s="28">
        <v>9427</v>
      </c>
      <c r="W139" s="28">
        <v>0</v>
      </c>
      <c r="X139" s="28">
        <v>9427</v>
      </c>
    </row>
    <row r="140" spans="1:24" ht="21.75">
      <c r="A140" s="27" t="s">
        <v>233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1</v>
      </c>
      <c r="W140" s="28">
        <v>0</v>
      </c>
      <c r="X140" s="28">
        <v>1</v>
      </c>
    </row>
    <row r="141" spans="1:24" ht="21.75">
      <c r="A141" s="27" t="s">
        <v>234</v>
      </c>
      <c r="B141" s="28">
        <v>1</v>
      </c>
      <c r="C141" s="28">
        <v>178</v>
      </c>
      <c r="D141" s="28">
        <v>0</v>
      </c>
      <c r="E141" s="28">
        <v>179</v>
      </c>
      <c r="F141" s="28">
        <v>0</v>
      </c>
      <c r="G141" s="28">
        <v>0</v>
      </c>
      <c r="H141" s="28">
        <v>18</v>
      </c>
      <c r="I141" s="28">
        <v>18</v>
      </c>
      <c r="J141" s="28">
        <v>0</v>
      </c>
      <c r="K141" s="28">
        <v>0</v>
      </c>
      <c r="L141" s="28">
        <v>0</v>
      </c>
      <c r="M141" s="28">
        <v>2020</v>
      </c>
      <c r="N141" s="28">
        <v>1</v>
      </c>
      <c r="O141" s="28">
        <v>2021</v>
      </c>
      <c r="P141" s="28">
        <v>43</v>
      </c>
      <c r="Q141" s="28">
        <v>121</v>
      </c>
      <c r="R141" s="28">
        <v>164</v>
      </c>
      <c r="S141" s="28">
        <v>2382</v>
      </c>
      <c r="T141" s="28">
        <v>0</v>
      </c>
      <c r="U141" s="28">
        <v>2382</v>
      </c>
      <c r="V141" s="28">
        <v>2245</v>
      </c>
      <c r="W141" s="28">
        <v>0</v>
      </c>
      <c r="X141" s="28">
        <v>2245</v>
      </c>
    </row>
    <row r="142" spans="1:24" ht="21.75">
      <c r="A142" s="27" t="s">
        <v>235</v>
      </c>
      <c r="B142" s="28">
        <v>0</v>
      </c>
      <c r="C142" s="28">
        <v>81</v>
      </c>
      <c r="D142" s="28">
        <v>0</v>
      </c>
      <c r="E142" s="28">
        <v>81</v>
      </c>
      <c r="F142" s="28">
        <v>0</v>
      </c>
      <c r="G142" s="28">
        <v>0</v>
      </c>
      <c r="H142" s="28">
        <v>16</v>
      </c>
      <c r="I142" s="28">
        <v>16</v>
      </c>
      <c r="J142" s="28">
        <v>0</v>
      </c>
      <c r="K142" s="28">
        <v>0</v>
      </c>
      <c r="L142" s="28">
        <v>0</v>
      </c>
      <c r="M142" s="28">
        <v>910</v>
      </c>
      <c r="N142" s="28">
        <v>0</v>
      </c>
      <c r="O142" s="28">
        <v>910</v>
      </c>
      <c r="P142" s="28">
        <v>4</v>
      </c>
      <c r="Q142" s="28">
        <v>72</v>
      </c>
      <c r="R142" s="28">
        <v>76</v>
      </c>
      <c r="S142" s="28">
        <v>1083</v>
      </c>
      <c r="T142" s="28">
        <v>0</v>
      </c>
      <c r="U142" s="28">
        <v>1083</v>
      </c>
      <c r="V142" s="28">
        <v>1031</v>
      </c>
      <c r="W142" s="28">
        <v>0</v>
      </c>
      <c r="X142" s="28">
        <v>1031</v>
      </c>
    </row>
    <row r="143" spans="1:24" ht="21.75">
      <c r="A143" s="27" t="s">
        <v>236</v>
      </c>
      <c r="B143" s="28">
        <v>0</v>
      </c>
      <c r="C143" s="28">
        <v>2</v>
      </c>
      <c r="D143" s="28">
        <v>0</v>
      </c>
      <c r="E143" s="28">
        <v>2</v>
      </c>
      <c r="F143" s="28">
        <v>0</v>
      </c>
      <c r="G143" s="28">
        <v>0</v>
      </c>
      <c r="H143" s="28">
        <v>25</v>
      </c>
      <c r="I143" s="28">
        <v>25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35</v>
      </c>
      <c r="Q143" s="28">
        <v>77</v>
      </c>
      <c r="R143" s="28">
        <v>112</v>
      </c>
      <c r="S143" s="28">
        <v>139</v>
      </c>
      <c r="T143" s="28">
        <v>0</v>
      </c>
      <c r="U143" s="28">
        <v>139</v>
      </c>
      <c r="V143" s="28">
        <v>125</v>
      </c>
      <c r="W143" s="28">
        <v>0</v>
      </c>
      <c r="X143" s="28">
        <v>125</v>
      </c>
    </row>
    <row r="144" spans="1:24" ht="21.75">
      <c r="A144" s="27" t="s">
        <v>58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</row>
    <row r="145" spans="1:24" ht="21.75">
      <c r="A145" s="27" t="s">
        <v>237</v>
      </c>
      <c r="B145" s="28">
        <v>0</v>
      </c>
      <c r="C145" s="28">
        <v>2</v>
      </c>
      <c r="D145" s="28">
        <v>0</v>
      </c>
      <c r="E145" s="28">
        <v>2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2</v>
      </c>
      <c r="T145" s="28">
        <v>0</v>
      </c>
      <c r="U145" s="28">
        <v>2</v>
      </c>
      <c r="V145" s="28">
        <v>2</v>
      </c>
      <c r="W145" s="28">
        <v>0</v>
      </c>
      <c r="X145" s="28">
        <v>2</v>
      </c>
    </row>
    <row r="146" spans="1:24" ht="21.75">
      <c r="A146" s="27" t="s">
        <v>115</v>
      </c>
      <c r="B146" s="28">
        <v>0</v>
      </c>
      <c r="C146" s="28">
        <v>4</v>
      </c>
      <c r="D146" s="28">
        <v>0</v>
      </c>
      <c r="E146" s="28">
        <v>4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1</v>
      </c>
      <c r="Q146" s="28">
        <v>0</v>
      </c>
      <c r="R146" s="28">
        <v>1</v>
      </c>
      <c r="S146" s="28">
        <v>5</v>
      </c>
      <c r="T146" s="28">
        <v>0</v>
      </c>
      <c r="U146" s="28">
        <v>5</v>
      </c>
      <c r="V146" s="28">
        <v>7</v>
      </c>
      <c r="W146" s="28">
        <v>0</v>
      </c>
      <c r="X146" s="28">
        <v>7</v>
      </c>
    </row>
    <row r="147" spans="1:24" ht="21.75">
      <c r="A147" s="27" t="s">
        <v>238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</row>
    <row r="148" spans="1:24" ht="21.75">
      <c r="A148" s="27" t="s">
        <v>239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</row>
    <row r="149" spans="1:24" ht="21.75">
      <c r="A149" s="27" t="s">
        <v>240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</row>
    <row r="150" spans="1:24" ht="21.75">
      <c r="A150" s="27" t="s">
        <v>136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2</v>
      </c>
      <c r="I150" s="28">
        <v>2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2</v>
      </c>
      <c r="T150" s="28">
        <v>0</v>
      </c>
      <c r="U150" s="28">
        <v>2</v>
      </c>
      <c r="V150" s="28">
        <v>2</v>
      </c>
      <c r="W150" s="28">
        <v>0</v>
      </c>
      <c r="X150" s="28">
        <v>2</v>
      </c>
    </row>
    <row r="151" spans="1:24" ht="21.75">
      <c r="A151" s="27" t="s">
        <v>241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1</v>
      </c>
      <c r="W151" s="28">
        <v>0</v>
      </c>
      <c r="X151" s="28">
        <v>1</v>
      </c>
    </row>
    <row r="152" spans="1:24" ht="21.75">
      <c r="A152" s="27" t="s">
        <v>155</v>
      </c>
      <c r="B152" s="28">
        <v>0</v>
      </c>
      <c r="C152" s="28">
        <v>12</v>
      </c>
      <c r="D152" s="28">
        <v>0</v>
      </c>
      <c r="E152" s="28">
        <v>12</v>
      </c>
      <c r="F152" s="28">
        <v>1</v>
      </c>
      <c r="G152" s="28">
        <v>0</v>
      </c>
      <c r="H152" s="28">
        <v>48</v>
      </c>
      <c r="I152" s="28">
        <v>49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50</v>
      </c>
      <c r="Q152" s="28">
        <v>301</v>
      </c>
      <c r="R152" s="28">
        <v>351</v>
      </c>
      <c r="S152" s="28">
        <v>412</v>
      </c>
      <c r="T152" s="28">
        <v>0</v>
      </c>
      <c r="U152" s="28">
        <v>412</v>
      </c>
      <c r="V152" s="28">
        <v>324</v>
      </c>
      <c r="W152" s="28">
        <v>0</v>
      </c>
      <c r="X152" s="28">
        <v>324</v>
      </c>
    </row>
    <row r="153" spans="1:24" ht="21.75">
      <c r="A153" s="27" t="s">
        <v>27</v>
      </c>
      <c r="B153" s="28">
        <v>4</v>
      </c>
      <c r="C153" s="28">
        <v>1146</v>
      </c>
      <c r="D153" s="28">
        <v>0</v>
      </c>
      <c r="E153" s="28">
        <v>1150</v>
      </c>
      <c r="F153" s="28">
        <v>13</v>
      </c>
      <c r="G153" s="28">
        <v>0</v>
      </c>
      <c r="H153" s="28">
        <v>600</v>
      </c>
      <c r="I153" s="28">
        <v>613</v>
      </c>
      <c r="J153" s="28">
        <v>11</v>
      </c>
      <c r="K153" s="28">
        <v>0</v>
      </c>
      <c r="L153" s="28">
        <v>11</v>
      </c>
      <c r="M153" s="28">
        <v>12112</v>
      </c>
      <c r="N153" s="28">
        <v>0</v>
      </c>
      <c r="O153" s="28">
        <v>12112</v>
      </c>
      <c r="P153" s="28">
        <v>229</v>
      </c>
      <c r="Q153" s="28">
        <v>777</v>
      </c>
      <c r="R153" s="28">
        <v>1006</v>
      </c>
      <c r="S153" s="28">
        <v>14892</v>
      </c>
      <c r="T153" s="28">
        <v>0</v>
      </c>
      <c r="U153" s="28">
        <v>14892</v>
      </c>
      <c r="V153" s="28">
        <v>15715</v>
      </c>
      <c r="W153" s="28">
        <v>0</v>
      </c>
      <c r="X153" s="28">
        <v>15715</v>
      </c>
    </row>
    <row r="154" spans="1:24" ht="21.75">
      <c r="A154" s="27" t="s">
        <v>26</v>
      </c>
      <c r="B154" s="28">
        <v>13</v>
      </c>
      <c r="C154" s="28">
        <v>1071</v>
      </c>
      <c r="D154" s="28">
        <v>0</v>
      </c>
      <c r="E154" s="28">
        <v>1084</v>
      </c>
      <c r="F154" s="28">
        <v>57</v>
      </c>
      <c r="G154" s="28">
        <v>2</v>
      </c>
      <c r="H154" s="28">
        <v>2142</v>
      </c>
      <c r="I154" s="28">
        <v>2201</v>
      </c>
      <c r="J154" s="28">
        <v>38</v>
      </c>
      <c r="K154" s="28">
        <v>0</v>
      </c>
      <c r="L154" s="28">
        <v>38</v>
      </c>
      <c r="M154" s="28">
        <v>76282</v>
      </c>
      <c r="N154" s="28">
        <v>38</v>
      </c>
      <c r="O154" s="28">
        <v>76320</v>
      </c>
      <c r="P154" s="28">
        <v>664</v>
      </c>
      <c r="Q154" s="28">
        <v>3329</v>
      </c>
      <c r="R154" s="28">
        <v>3993</v>
      </c>
      <c r="S154" s="28">
        <v>83636</v>
      </c>
      <c r="T154" s="28">
        <v>0</v>
      </c>
      <c r="U154" s="28">
        <v>83636</v>
      </c>
      <c r="V154" s="28">
        <v>106873</v>
      </c>
      <c r="W154" s="28">
        <v>0</v>
      </c>
      <c r="X154" s="28">
        <v>106873</v>
      </c>
    </row>
    <row r="155" spans="1:24" ht="21.75">
      <c r="A155" s="27" t="s">
        <v>28</v>
      </c>
      <c r="B155" s="28">
        <v>4</v>
      </c>
      <c r="C155" s="28">
        <v>12</v>
      </c>
      <c r="D155" s="28">
        <v>0</v>
      </c>
      <c r="E155" s="28">
        <v>16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1</v>
      </c>
      <c r="N155" s="28">
        <v>0</v>
      </c>
      <c r="O155" s="28">
        <v>1</v>
      </c>
      <c r="P155" s="28">
        <v>0</v>
      </c>
      <c r="Q155" s="28">
        <v>6</v>
      </c>
      <c r="R155" s="28">
        <v>6</v>
      </c>
      <c r="S155" s="28">
        <v>23</v>
      </c>
      <c r="T155" s="28">
        <v>0</v>
      </c>
      <c r="U155" s="28">
        <v>23</v>
      </c>
      <c r="V155" s="28">
        <v>18</v>
      </c>
      <c r="W155" s="28">
        <v>0</v>
      </c>
      <c r="X155" s="28">
        <v>18</v>
      </c>
    </row>
    <row r="156" spans="1:24" ht="21.75">
      <c r="A156" s="27" t="s">
        <v>242</v>
      </c>
      <c r="B156" s="28">
        <v>0</v>
      </c>
      <c r="C156" s="28">
        <v>94</v>
      </c>
      <c r="D156" s="28">
        <v>0</v>
      </c>
      <c r="E156" s="28">
        <v>94</v>
      </c>
      <c r="F156" s="28">
        <v>0</v>
      </c>
      <c r="G156" s="28">
        <v>0</v>
      </c>
      <c r="H156" s="28">
        <v>44</v>
      </c>
      <c r="I156" s="28">
        <v>44</v>
      </c>
      <c r="J156" s="28">
        <v>0</v>
      </c>
      <c r="K156" s="28">
        <v>0</v>
      </c>
      <c r="L156" s="28">
        <v>0</v>
      </c>
      <c r="M156" s="28">
        <v>13</v>
      </c>
      <c r="N156" s="28">
        <v>0</v>
      </c>
      <c r="O156" s="28">
        <v>13</v>
      </c>
      <c r="P156" s="28">
        <v>19</v>
      </c>
      <c r="Q156" s="28">
        <v>9</v>
      </c>
      <c r="R156" s="28">
        <v>28</v>
      </c>
      <c r="S156" s="28">
        <v>179</v>
      </c>
      <c r="T156" s="28">
        <v>0</v>
      </c>
      <c r="U156" s="28">
        <v>179</v>
      </c>
      <c r="V156" s="28">
        <v>119</v>
      </c>
      <c r="W156" s="28">
        <v>0</v>
      </c>
      <c r="X156" s="28">
        <v>119</v>
      </c>
    </row>
    <row r="157" spans="1:24" ht="21.75">
      <c r="A157" s="27" t="s">
        <v>29</v>
      </c>
      <c r="B157" s="28">
        <v>0</v>
      </c>
      <c r="C157" s="28">
        <v>2</v>
      </c>
      <c r="D157" s="28">
        <v>0</v>
      </c>
      <c r="E157" s="28">
        <v>2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2</v>
      </c>
      <c r="T157" s="28">
        <v>0</v>
      </c>
      <c r="U157" s="28">
        <v>2</v>
      </c>
      <c r="V157" s="28">
        <v>0</v>
      </c>
      <c r="W157" s="28">
        <v>0</v>
      </c>
      <c r="X157" s="28">
        <v>0</v>
      </c>
    </row>
    <row r="158" spans="1:24" ht="21.75">
      <c r="A158" s="27" t="s">
        <v>243</v>
      </c>
      <c r="B158" s="28">
        <v>0</v>
      </c>
      <c r="C158" s="28">
        <v>7</v>
      </c>
      <c r="D158" s="28">
        <v>0</v>
      </c>
      <c r="E158" s="28">
        <v>7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1</v>
      </c>
      <c r="N158" s="28">
        <v>0</v>
      </c>
      <c r="O158" s="28">
        <v>1</v>
      </c>
      <c r="P158" s="28">
        <v>0</v>
      </c>
      <c r="Q158" s="28">
        <v>9</v>
      </c>
      <c r="R158" s="28">
        <v>9</v>
      </c>
      <c r="S158" s="28">
        <v>17</v>
      </c>
      <c r="T158" s="28">
        <v>0</v>
      </c>
      <c r="U158" s="28">
        <v>17</v>
      </c>
      <c r="V158" s="28">
        <v>3</v>
      </c>
      <c r="W158" s="28">
        <v>0</v>
      </c>
      <c r="X158" s="28">
        <v>3</v>
      </c>
    </row>
    <row r="159" spans="1:24" ht="21.75">
      <c r="A159" s="27" t="s">
        <v>244</v>
      </c>
      <c r="B159" s="28">
        <v>0</v>
      </c>
      <c r="C159" s="28">
        <v>1</v>
      </c>
      <c r="D159" s="28">
        <v>0</v>
      </c>
      <c r="E159" s="28">
        <v>1</v>
      </c>
      <c r="F159" s="28">
        <v>1</v>
      </c>
      <c r="G159" s="28">
        <v>0</v>
      </c>
      <c r="H159" s="28">
        <v>18</v>
      </c>
      <c r="I159" s="28">
        <v>19</v>
      </c>
      <c r="J159" s="28">
        <v>2</v>
      </c>
      <c r="K159" s="28">
        <v>0</v>
      </c>
      <c r="L159" s="28">
        <v>2</v>
      </c>
      <c r="M159" s="28">
        <v>0</v>
      </c>
      <c r="N159" s="28">
        <v>3892</v>
      </c>
      <c r="O159" s="28">
        <v>3892</v>
      </c>
      <c r="P159" s="28">
        <v>45</v>
      </c>
      <c r="Q159" s="28">
        <v>58</v>
      </c>
      <c r="R159" s="28">
        <v>103</v>
      </c>
      <c r="S159" s="28">
        <v>4017</v>
      </c>
      <c r="T159" s="28">
        <v>0</v>
      </c>
      <c r="U159" s="28">
        <v>4017</v>
      </c>
      <c r="V159" s="28">
        <v>3840</v>
      </c>
      <c r="W159" s="28">
        <v>0</v>
      </c>
      <c r="X159" s="28">
        <v>3840</v>
      </c>
    </row>
    <row r="160" spans="1:24" ht="21.75">
      <c r="A160" s="27" t="s">
        <v>30</v>
      </c>
      <c r="B160" s="28">
        <v>0</v>
      </c>
      <c r="C160" s="28">
        <v>98</v>
      </c>
      <c r="D160" s="28">
        <v>0</v>
      </c>
      <c r="E160" s="28">
        <v>98</v>
      </c>
      <c r="F160" s="28">
        <v>1</v>
      </c>
      <c r="G160" s="28">
        <v>0</v>
      </c>
      <c r="H160" s="28">
        <v>12</v>
      </c>
      <c r="I160" s="28">
        <v>13</v>
      </c>
      <c r="J160" s="28">
        <v>2</v>
      </c>
      <c r="K160" s="28">
        <v>0</v>
      </c>
      <c r="L160" s="28">
        <v>2</v>
      </c>
      <c r="M160" s="28">
        <v>1</v>
      </c>
      <c r="N160" s="28">
        <v>0</v>
      </c>
      <c r="O160" s="28">
        <v>1</v>
      </c>
      <c r="P160" s="28">
        <v>11</v>
      </c>
      <c r="Q160" s="28">
        <v>3</v>
      </c>
      <c r="R160" s="28">
        <v>14</v>
      </c>
      <c r="S160" s="28">
        <v>128</v>
      </c>
      <c r="T160" s="28">
        <v>0</v>
      </c>
      <c r="U160" s="28">
        <v>128</v>
      </c>
      <c r="V160" s="28">
        <v>197</v>
      </c>
      <c r="W160" s="28">
        <v>0</v>
      </c>
      <c r="X160" s="28">
        <v>197</v>
      </c>
    </row>
    <row r="161" spans="1:24" ht="21.75">
      <c r="A161" s="27" t="s">
        <v>245</v>
      </c>
      <c r="B161" s="28">
        <v>0</v>
      </c>
      <c r="C161" s="28">
        <v>202</v>
      </c>
      <c r="D161" s="28">
        <v>0</v>
      </c>
      <c r="E161" s="28">
        <v>202</v>
      </c>
      <c r="F161" s="28">
        <v>0</v>
      </c>
      <c r="G161" s="28">
        <v>0</v>
      </c>
      <c r="H161" s="28">
        <v>7</v>
      </c>
      <c r="I161" s="28">
        <v>7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18</v>
      </c>
      <c r="Q161" s="28">
        <v>8</v>
      </c>
      <c r="R161" s="28">
        <v>26</v>
      </c>
      <c r="S161" s="28">
        <v>235</v>
      </c>
      <c r="T161" s="28">
        <v>0</v>
      </c>
      <c r="U161" s="28">
        <v>235</v>
      </c>
      <c r="V161" s="28">
        <v>301</v>
      </c>
      <c r="W161" s="28">
        <v>0</v>
      </c>
      <c r="X161" s="28">
        <v>301</v>
      </c>
    </row>
    <row r="162" spans="1:24" ht="21.75">
      <c r="A162" s="27" t="s">
        <v>86</v>
      </c>
      <c r="B162" s="28">
        <v>1</v>
      </c>
      <c r="C162" s="28">
        <v>2188</v>
      </c>
      <c r="D162" s="28">
        <v>0</v>
      </c>
      <c r="E162" s="28">
        <v>2189</v>
      </c>
      <c r="F162" s="28">
        <v>15</v>
      </c>
      <c r="G162" s="28">
        <v>0</v>
      </c>
      <c r="H162" s="28">
        <v>617</v>
      </c>
      <c r="I162" s="28">
        <v>632</v>
      </c>
      <c r="J162" s="28">
        <v>15</v>
      </c>
      <c r="K162" s="28">
        <v>0</v>
      </c>
      <c r="L162" s="28">
        <v>15</v>
      </c>
      <c r="M162" s="28">
        <v>25780</v>
      </c>
      <c r="N162" s="28">
        <v>9</v>
      </c>
      <c r="O162" s="28">
        <v>25789</v>
      </c>
      <c r="P162" s="28">
        <v>226</v>
      </c>
      <c r="Q162" s="28">
        <v>305</v>
      </c>
      <c r="R162" s="28">
        <v>531</v>
      </c>
      <c r="S162" s="28">
        <v>29156</v>
      </c>
      <c r="T162" s="28">
        <v>0</v>
      </c>
      <c r="U162" s="28">
        <v>29156</v>
      </c>
      <c r="V162" s="28">
        <v>32456</v>
      </c>
      <c r="W162" s="28">
        <v>0</v>
      </c>
      <c r="X162" s="28">
        <v>32456</v>
      </c>
    </row>
    <row r="163" spans="1:24" ht="21.75">
      <c r="A163" s="27" t="s">
        <v>81</v>
      </c>
      <c r="B163" s="28">
        <v>20389</v>
      </c>
      <c r="C163" s="28">
        <v>23946</v>
      </c>
      <c r="D163" s="28">
        <v>0</v>
      </c>
      <c r="E163" s="28">
        <v>44335</v>
      </c>
      <c r="F163" s="28">
        <v>488</v>
      </c>
      <c r="G163" s="28">
        <v>0</v>
      </c>
      <c r="H163" s="28">
        <v>3583</v>
      </c>
      <c r="I163" s="28">
        <v>4071</v>
      </c>
      <c r="J163" s="28">
        <v>649</v>
      </c>
      <c r="K163" s="28">
        <v>0</v>
      </c>
      <c r="L163" s="28">
        <v>649</v>
      </c>
      <c r="M163" s="28">
        <v>20</v>
      </c>
      <c r="N163" s="28">
        <v>0</v>
      </c>
      <c r="O163" s="28">
        <v>20</v>
      </c>
      <c r="P163" s="28">
        <v>1664</v>
      </c>
      <c r="Q163" s="28">
        <v>23058</v>
      </c>
      <c r="R163" s="28">
        <v>24722</v>
      </c>
      <c r="S163" s="28">
        <v>73797</v>
      </c>
      <c r="T163" s="28">
        <v>0</v>
      </c>
      <c r="U163" s="28">
        <v>73797</v>
      </c>
      <c r="V163" s="28">
        <v>80940</v>
      </c>
      <c r="W163" s="28">
        <v>0</v>
      </c>
      <c r="X163" s="28">
        <v>80940</v>
      </c>
    </row>
    <row r="164" spans="1:24" ht="21.75">
      <c r="A164" s="27" t="s">
        <v>82</v>
      </c>
      <c r="B164" s="28">
        <v>9</v>
      </c>
      <c r="C164" s="28">
        <v>53</v>
      </c>
      <c r="D164" s="28">
        <v>0</v>
      </c>
      <c r="E164" s="28">
        <v>62</v>
      </c>
      <c r="F164" s="28">
        <v>14</v>
      </c>
      <c r="G164" s="28">
        <v>0</v>
      </c>
      <c r="H164" s="28">
        <v>569</v>
      </c>
      <c r="I164" s="28">
        <v>583</v>
      </c>
      <c r="J164" s="28">
        <v>11</v>
      </c>
      <c r="K164" s="28">
        <v>0</v>
      </c>
      <c r="L164" s="28">
        <v>11</v>
      </c>
      <c r="M164" s="28">
        <v>39868</v>
      </c>
      <c r="N164" s="28">
        <v>0</v>
      </c>
      <c r="O164" s="28">
        <v>39868</v>
      </c>
      <c r="P164" s="28">
        <v>335</v>
      </c>
      <c r="Q164" s="28">
        <v>3420</v>
      </c>
      <c r="R164" s="28">
        <v>3755</v>
      </c>
      <c r="S164" s="28">
        <v>44279</v>
      </c>
      <c r="T164" s="28">
        <v>0</v>
      </c>
      <c r="U164" s="28">
        <v>44279</v>
      </c>
      <c r="V164" s="28">
        <v>49475</v>
      </c>
      <c r="W164" s="28">
        <v>0</v>
      </c>
      <c r="X164" s="28">
        <v>49475</v>
      </c>
    </row>
    <row r="165" spans="1:24" ht="21.75">
      <c r="A165" s="27" t="s">
        <v>84</v>
      </c>
      <c r="B165" s="28">
        <v>0</v>
      </c>
      <c r="C165" s="28">
        <v>308</v>
      </c>
      <c r="D165" s="28">
        <v>0</v>
      </c>
      <c r="E165" s="28">
        <v>308</v>
      </c>
      <c r="F165" s="28">
        <v>0</v>
      </c>
      <c r="G165" s="28">
        <v>0</v>
      </c>
      <c r="H165" s="28">
        <v>18</v>
      </c>
      <c r="I165" s="28">
        <v>18</v>
      </c>
      <c r="J165" s="28">
        <v>3</v>
      </c>
      <c r="K165" s="28">
        <v>0</v>
      </c>
      <c r="L165" s="28">
        <v>3</v>
      </c>
      <c r="M165" s="28">
        <v>0</v>
      </c>
      <c r="N165" s="28">
        <v>0</v>
      </c>
      <c r="O165" s="28">
        <v>0</v>
      </c>
      <c r="P165" s="28">
        <v>6</v>
      </c>
      <c r="Q165" s="28">
        <v>2</v>
      </c>
      <c r="R165" s="28">
        <v>8</v>
      </c>
      <c r="S165" s="28">
        <v>337</v>
      </c>
      <c r="T165" s="28">
        <v>0</v>
      </c>
      <c r="U165" s="28">
        <v>337</v>
      </c>
      <c r="V165" s="28">
        <v>473</v>
      </c>
      <c r="W165" s="28">
        <v>0</v>
      </c>
      <c r="X165" s="28">
        <v>473</v>
      </c>
    </row>
    <row r="166" spans="1:24" ht="21.75">
      <c r="A166" s="27" t="s">
        <v>85</v>
      </c>
      <c r="B166" s="28">
        <v>1</v>
      </c>
      <c r="C166" s="28">
        <v>426</v>
      </c>
      <c r="D166" s="28">
        <v>0</v>
      </c>
      <c r="E166" s="28">
        <v>427</v>
      </c>
      <c r="F166" s="28">
        <v>12</v>
      </c>
      <c r="G166" s="28">
        <v>0</v>
      </c>
      <c r="H166" s="28">
        <v>60</v>
      </c>
      <c r="I166" s="28">
        <v>72</v>
      </c>
      <c r="J166" s="28">
        <v>5</v>
      </c>
      <c r="K166" s="28">
        <v>0</v>
      </c>
      <c r="L166" s="28">
        <v>5</v>
      </c>
      <c r="M166" s="28">
        <v>14405</v>
      </c>
      <c r="N166" s="28">
        <v>0</v>
      </c>
      <c r="O166" s="28">
        <v>14405</v>
      </c>
      <c r="P166" s="28">
        <v>295</v>
      </c>
      <c r="Q166" s="28">
        <v>843</v>
      </c>
      <c r="R166" s="28">
        <v>1138</v>
      </c>
      <c r="S166" s="28">
        <v>16047</v>
      </c>
      <c r="T166" s="28">
        <v>0</v>
      </c>
      <c r="U166" s="28">
        <v>16047</v>
      </c>
      <c r="V166" s="28">
        <v>14651</v>
      </c>
      <c r="W166" s="28">
        <v>0</v>
      </c>
      <c r="X166" s="28">
        <v>14651</v>
      </c>
    </row>
    <row r="167" spans="1:24" ht="21.75">
      <c r="A167" s="27" t="s">
        <v>83</v>
      </c>
      <c r="B167" s="28">
        <v>0</v>
      </c>
      <c r="C167" s="28">
        <v>4666</v>
      </c>
      <c r="D167" s="28">
        <v>0</v>
      </c>
      <c r="E167" s="28">
        <v>4666</v>
      </c>
      <c r="F167" s="28">
        <v>3</v>
      </c>
      <c r="G167" s="28">
        <v>0</v>
      </c>
      <c r="H167" s="28">
        <v>95</v>
      </c>
      <c r="I167" s="28">
        <v>98</v>
      </c>
      <c r="J167" s="28">
        <v>7</v>
      </c>
      <c r="K167" s="28">
        <v>0</v>
      </c>
      <c r="L167" s="28">
        <v>7</v>
      </c>
      <c r="M167" s="28">
        <v>1</v>
      </c>
      <c r="N167" s="28">
        <v>0</v>
      </c>
      <c r="O167" s="28">
        <v>1</v>
      </c>
      <c r="P167" s="28">
        <v>126</v>
      </c>
      <c r="Q167" s="28">
        <v>330</v>
      </c>
      <c r="R167" s="28">
        <v>456</v>
      </c>
      <c r="S167" s="28">
        <v>5228</v>
      </c>
      <c r="T167" s="28">
        <v>0</v>
      </c>
      <c r="U167" s="28">
        <v>5228</v>
      </c>
      <c r="V167" s="28">
        <v>5830</v>
      </c>
      <c r="W167" s="28">
        <v>0</v>
      </c>
      <c r="X167" s="28">
        <v>5830</v>
      </c>
    </row>
    <row r="168" spans="1:24" ht="21.75">
      <c r="A168" s="27" t="s">
        <v>246</v>
      </c>
      <c r="B168" s="28">
        <v>0</v>
      </c>
      <c r="C168" s="28">
        <v>2</v>
      </c>
      <c r="D168" s="28">
        <v>0</v>
      </c>
      <c r="E168" s="28">
        <v>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2</v>
      </c>
      <c r="T168" s="28">
        <v>0</v>
      </c>
      <c r="U168" s="28">
        <v>2</v>
      </c>
      <c r="V168" s="28">
        <v>0</v>
      </c>
      <c r="W168" s="28">
        <v>0</v>
      </c>
      <c r="X168" s="28">
        <v>0</v>
      </c>
    </row>
    <row r="169" spans="1:24" ht="21.75">
      <c r="A169" s="27" t="s">
        <v>65</v>
      </c>
      <c r="B169" s="28">
        <v>0</v>
      </c>
      <c r="C169" s="28">
        <v>1939</v>
      </c>
      <c r="D169" s="28">
        <v>0</v>
      </c>
      <c r="E169" s="28">
        <v>1939</v>
      </c>
      <c r="F169" s="28">
        <v>0</v>
      </c>
      <c r="G169" s="28">
        <v>0</v>
      </c>
      <c r="H169" s="28">
        <v>54</v>
      </c>
      <c r="I169" s="28">
        <v>54</v>
      </c>
      <c r="J169" s="28">
        <v>1</v>
      </c>
      <c r="K169" s="28">
        <v>0</v>
      </c>
      <c r="L169" s="28">
        <v>1</v>
      </c>
      <c r="M169" s="28">
        <v>0</v>
      </c>
      <c r="N169" s="28">
        <v>1</v>
      </c>
      <c r="O169" s="28">
        <v>1</v>
      </c>
      <c r="P169" s="28">
        <v>457</v>
      </c>
      <c r="Q169" s="28">
        <v>716</v>
      </c>
      <c r="R169" s="28">
        <v>1173</v>
      </c>
      <c r="S169" s="28">
        <v>3168</v>
      </c>
      <c r="T169" s="28">
        <v>0</v>
      </c>
      <c r="U169" s="28">
        <v>3168</v>
      </c>
      <c r="V169" s="28">
        <v>3063</v>
      </c>
      <c r="W169" s="28">
        <v>0</v>
      </c>
      <c r="X169" s="28">
        <v>3063</v>
      </c>
    </row>
    <row r="170" spans="1:24" ht="21.75">
      <c r="A170" s="27" t="s">
        <v>247</v>
      </c>
      <c r="B170" s="28">
        <v>1255</v>
      </c>
      <c r="C170" s="28">
        <v>278</v>
      </c>
      <c r="D170" s="28">
        <v>0</v>
      </c>
      <c r="E170" s="28">
        <v>1533</v>
      </c>
      <c r="F170" s="28">
        <v>0</v>
      </c>
      <c r="G170" s="28">
        <v>0</v>
      </c>
      <c r="H170" s="28">
        <v>35</v>
      </c>
      <c r="I170" s="28">
        <v>35</v>
      </c>
      <c r="J170" s="28">
        <v>5</v>
      </c>
      <c r="K170" s="28">
        <v>0</v>
      </c>
      <c r="L170" s="28">
        <v>5</v>
      </c>
      <c r="M170" s="28">
        <v>0</v>
      </c>
      <c r="N170" s="28">
        <v>0</v>
      </c>
      <c r="O170" s="28">
        <v>0</v>
      </c>
      <c r="P170" s="28">
        <v>118</v>
      </c>
      <c r="Q170" s="28">
        <v>577</v>
      </c>
      <c r="R170" s="28">
        <v>695</v>
      </c>
      <c r="S170" s="28">
        <v>2268</v>
      </c>
      <c r="T170" s="28">
        <v>0</v>
      </c>
      <c r="U170" s="28">
        <v>2268</v>
      </c>
      <c r="V170" s="28">
        <v>2394</v>
      </c>
      <c r="W170" s="28">
        <v>0</v>
      </c>
      <c r="X170" s="28">
        <v>2394</v>
      </c>
    </row>
    <row r="171" spans="1:24" ht="21.75">
      <c r="A171" s="27" t="s">
        <v>154</v>
      </c>
      <c r="B171" s="28">
        <v>6</v>
      </c>
      <c r="C171" s="28">
        <v>102</v>
      </c>
      <c r="D171" s="28">
        <v>0</v>
      </c>
      <c r="E171" s="28">
        <v>108</v>
      </c>
      <c r="F171" s="28">
        <v>0</v>
      </c>
      <c r="G171" s="28">
        <v>0</v>
      </c>
      <c r="H171" s="28">
        <v>10</v>
      </c>
      <c r="I171" s="28">
        <v>10</v>
      </c>
      <c r="J171" s="28">
        <v>1</v>
      </c>
      <c r="K171" s="28">
        <v>0</v>
      </c>
      <c r="L171" s="28">
        <v>1</v>
      </c>
      <c r="M171" s="28">
        <v>0</v>
      </c>
      <c r="N171" s="28">
        <v>0</v>
      </c>
      <c r="O171" s="28">
        <v>0</v>
      </c>
      <c r="P171" s="28">
        <v>1</v>
      </c>
      <c r="Q171" s="28">
        <v>2</v>
      </c>
      <c r="R171" s="28">
        <v>3</v>
      </c>
      <c r="S171" s="28">
        <v>122</v>
      </c>
      <c r="T171" s="28">
        <v>0</v>
      </c>
      <c r="U171" s="28">
        <v>122</v>
      </c>
      <c r="V171" s="28">
        <v>131</v>
      </c>
      <c r="W171" s="28">
        <v>0</v>
      </c>
      <c r="X171" s="28">
        <v>131</v>
      </c>
    </row>
    <row r="172" spans="1:24" ht="21.75">
      <c r="A172" s="27" t="s">
        <v>248</v>
      </c>
      <c r="B172" s="28">
        <v>1</v>
      </c>
      <c r="C172" s="28">
        <v>2105</v>
      </c>
      <c r="D172" s="28">
        <v>0</v>
      </c>
      <c r="E172" s="28">
        <v>2106</v>
      </c>
      <c r="F172" s="28">
        <v>112</v>
      </c>
      <c r="G172" s="28">
        <v>2</v>
      </c>
      <c r="H172" s="28">
        <v>4044</v>
      </c>
      <c r="I172" s="28">
        <v>4158</v>
      </c>
      <c r="J172" s="28">
        <v>78</v>
      </c>
      <c r="K172" s="28">
        <v>0</v>
      </c>
      <c r="L172" s="28">
        <v>78</v>
      </c>
      <c r="M172" s="28">
        <v>78220</v>
      </c>
      <c r="N172" s="28">
        <v>7</v>
      </c>
      <c r="O172" s="28">
        <v>78227</v>
      </c>
      <c r="P172" s="28">
        <v>1225</v>
      </c>
      <c r="Q172" s="28">
        <v>2152</v>
      </c>
      <c r="R172" s="28">
        <v>3377</v>
      </c>
      <c r="S172" s="28">
        <v>87946</v>
      </c>
      <c r="T172" s="28">
        <v>0</v>
      </c>
      <c r="U172" s="28">
        <v>87946</v>
      </c>
      <c r="V172" s="28">
        <v>93949</v>
      </c>
      <c r="W172" s="28">
        <v>0</v>
      </c>
      <c r="X172" s="28">
        <v>93949</v>
      </c>
    </row>
    <row r="173" spans="1:24" ht="21.75">
      <c r="A173" s="27" t="s">
        <v>78</v>
      </c>
      <c r="B173" s="28">
        <v>1</v>
      </c>
      <c r="C173" s="28">
        <v>33</v>
      </c>
      <c r="D173" s="28">
        <v>0</v>
      </c>
      <c r="E173" s="28">
        <v>34</v>
      </c>
      <c r="F173" s="28">
        <v>0</v>
      </c>
      <c r="G173" s="28">
        <v>0</v>
      </c>
      <c r="H173" s="28">
        <v>4</v>
      </c>
      <c r="I173" s="28">
        <v>4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5</v>
      </c>
      <c r="Q173" s="28">
        <v>25</v>
      </c>
      <c r="R173" s="28">
        <v>30</v>
      </c>
      <c r="S173" s="28">
        <v>68</v>
      </c>
      <c r="T173" s="28">
        <v>0</v>
      </c>
      <c r="U173" s="28">
        <v>68</v>
      </c>
      <c r="V173" s="28">
        <v>51</v>
      </c>
      <c r="W173" s="28">
        <v>0</v>
      </c>
      <c r="X173" s="28">
        <v>51</v>
      </c>
    </row>
    <row r="174" spans="1:24" ht="21.75">
      <c r="A174" s="27" t="s">
        <v>79</v>
      </c>
      <c r="B174" s="28">
        <v>1</v>
      </c>
      <c r="C174" s="28">
        <v>360</v>
      </c>
      <c r="D174" s="28">
        <v>0</v>
      </c>
      <c r="E174" s="28">
        <v>361</v>
      </c>
      <c r="F174" s="28">
        <v>0</v>
      </c>
      <c r="G174" s="28">
        <v>0</v>
      </c>
      <c r="H174" s="28">
        <v>57</v>
      </c>
      <c r="I174" s="28">
        <v>57</v>
      </c>
      <c r="J174" s="28">
        <v>0</v>
      </c>
      <c r="K174" s="28">
        <v>0</v>
      </c>
      <c r="L174" s="28">
        <v>0</v>
      </c>
      <c r="M174" s="28">
        <v>3963</v>
      </c>
      <c r="N174" s="28">
        <v>0</v>
      </c>
      <c r="O174" s="28">
        <v>3963</v>
      </c>
      <c r="P174" s="28">
        <v>30</v>
      </c>
      <c r="Q174" s="28">
        <v>237</v>
      </c>
      <c r="R174" s="28">
        <v>267</v>
      </c>
      <c r="S174" s="28">
        <v>4648</v>
      </c>
      <c r="T174" s="28">
        <v>0</v>
      </c>
      <c r="U174" s="28">
        <v>4648</v>
      </c>
      <c r="V174" s="28">
        <v>3917</v>
      </c>
      <c r="W174" s="28">
        <v>0</v>
      </c>
      <c r="X174" s="28">
        <v>3917</v>
      </c>
    </row>
    <row r="175" spans="1:24" ht="21.75">
      <c r="A175" s="27" t="s">
        <v>37</v>
      </c>
      <c r="B175" s="28">
        <v>1</v>
      </c>
      <c r="C175" s="28">
        <v>538</v>
      </c>
      <c r="D175" s="28">
        <v>0</v>
      </c>
      <c r="E175" s="28">
        <v>539</v>
      </c>
      <c r="F175" s="28">
        <v>17</v>
      </c>
      <c r="G175" s="28">
        <v>0</v>
      </c>
      <c r="H175" s="28">
        <v>74</v>
      </c>
      <c r="I175" s="28">
        <v>91</v>
      </c>
      <c r="J175" s="28">
        <v>6</v>
      </c>
      <c r="K175" s="28">
        <v>0</v>
      </c>
      <c r="L175" s="28">
        <v>6</v>
      </c>
      <c r="M175" s="28">
        <v>18565</v>
      </c>
      <c r="N175" s="28">
        <v>2</v>
      </c>
      <c r="O175" s="28">
        <v>18567</v>
      </c>
      <c r="P175" s="28">
        <v>394</v>
      </c>
      <c r="Q175" s="28">
        <v>634</v>
      </c>
      <c r="R175" s="28">
        <v>1028</v>
      </c>
      <c r="S175" s="28">
        <v>20231</v>
      </c>
      <c r="T175" s="28">
        <v>0</v>
      </c>
      <c r="U175" s="28">
        <v>20231</v>
      </c>
      <c r="V175" s="28">
        <v>15920</v>
      </c>
      <c r="W175" s="28">
        <v>0</v>
      </c>
      <c r="X175" s="28">
        <v>15920</v>
      </c>
    </row>
    <row r="176" spans="1:24" ht="21.75">
      <c r="A176" s="27" t="s">
        <v>249</v>
      </c>
      <c r="B176" s="28">
        <v>0</v>
      </c>
      <c r="C176" s="28">
        <v>2</v>
      </c>
      <c r="D176" s="28">
        <v>0</v>
      </c>
      <c r="E176" s="28">
        <v>2</v>
      </c>
      <c r="F176" s="28">
        <v>0</v>
      </c>
      <c r="G176" s="28">
        <v>0</v>
      </c>
      <c r="H176" s="28">
        <v>1</v>
      </c>
      <c r="I176" s="28">
        <v>1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3</v>
      </c>
      <c r="T176" s="28">
        <v>0</v>
      </c>
      <c r="U176" s="28">
        <v>3</v>
      </c>
      <c r="V176" s="28">
        <v>4</v>
      </c>
      <c r="W176" s="28">
        <v>0</v>
      </c>
      <c r="X176" s="28">
        <v>4</v>
      </c>
    </row>
    <row r="177" spans="1:24" ht="21.75">
      <c r="A177" s="27" t="s">
        <v>77</v>
      </c>
      <c r="B177" s="28">
        <v>0</v>
      </c>
      <c r="C177" s="28">
        <v>1</v>
      </c>
      <c r="D177" s="28">
        <v>0</v>
      </c>
      <c r="E177" s="28">
        <v>1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</v>
      </c>
      <c r="T177" s="28">
        <v>0</v>
      </c>
      <c r="U177" s="28">
        <v>1</v>
      </c>
      <c r="V177" s="28">
        <v>0</v>
      </c>
      <c r="W177" s="28">
        <v>0</v>
      </c>
      <c r="X177" s="28">
        <v>0</v>
      </c>
    </row>
    <row r="178" spans="1:24" ht="21.75">
      <c r="A178" s="27" t="s">
        <v>93</v>
      </c>
      <c r="B178" s="28">
        <v>0</v>
      </c>
      <c r="C178" s="28">
        <v>492</v>
      </c>
      <c r="D178" s="28">
        <v>0</v>
      </c>
      <c r="E178" s="28">
        <v>492</v>
      </c>
      <c r="F178" s="28">
        <v>0</v>
      </c>
      <c r="G178" s="28">
        <v>0</v>
      </c>
      <c r="H178" s="28">
        <v>8</v>
      </c>
      <c r="I178" s="28">
        <v>8</v>
      </c>
      <c r="J178" s="28">
        <v>2</v>
      </c>
      <c r="K178" s="28">
        <v>0</v>
      </c>
      <c r="L178" s="28">
        <v>2</v>
      </c>
      <c r="M178" s="28">
        <v>0</v>
      </c>
      <c r="N178" s="28">
        <v>14</v>
      </c>
      <c r="O178" s="28">
        <v>14</v>
      </c>
      <c r="P178" s="28">
        <v>19</v>
      </c>
      <c r="Q178" s="28">
        <v>39</v>
      </c>
      <c r="R178" s="28">
        <v>58</v>
      </c>
      <c r="S178" s="28">
        <v>574</v>
      </c>
      <c r="T178" s="28">
        <v>0</v>
      </c>
      <c r="U178" s="28">
        <v>574</v>
      </c>
      <c r="V178" s="28">
        <v>471</v>
      </c>
      <c r="W178" s="28">
        <v>0</v>
      </c>
      <c r="X178" s="28">
        <v>471</v>
      </c>
    </row>
    <row r="179" spans="1:24" ht="21.75">
      <c r="A179" s="27" t="s">
        <v>90</v>
      </c>
      <c r="B179" s="28">
        <v>0</v>
      </c>
      <c r="C179" s="28">
        <v>7</v>
      </c>
      <c r="D179" s="28">
        <v>0</v>
      </c>
      <c r="E179" s="28">
        <v>7</v>
      </c>
      <c r="F179" s="28">
        <v>19</v>
      </c>
      <c r="G179" s="28">
        <v>2</v>
      </c>
      <c r="H179" s="28">
        <v>535</v>
      </c>
      <c r="I179" s="28">
        <v>556</v>
      </c>
      <c r="J179" s="28">
        <v>9</v>
      </c>
      <c r="K179" s="28">
        <v>0</v>
      </c>
      <c r="L179" s="28">
        <v>9</v>
      </c>
      <c r="M179" s="28">
        <v>32</v>
      </c>
      <c r="N179" s="28">
        <v>132288</v>
      </c>
      <c r="O179" s="28">
        <v>132320</v>
      </c>
      <c r="P179" s="28">
        <v>2201</v>
      </c>
      <c r="Q179" s="28">
        <v>4424</v>
      </c>
      <c r="R179" s="28">
        <v>6625</v>
      </c>
      <c r="S179" s="28">
        <v>139517</v>
      </c>
      <c r="T179" s="28">
        <v>0</v>
      </c>
      <c r="U179" s="28">
        <v>139517</v>
      </c>
      <c r="V179" s="28">
        <v>133912</v>
      </c>
      <c r="W179" s="28">
        <v>0</v>
      </c>
      <c r="X179" s="28">
        <v>133912</v>
      </c>
    </row>
    <row r="180" spans="1:24" ht="21.75">
      <c r="A180" s="27" t="s">
        <v>250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</row>
    <row r="181" spans="1:24" ht="21.75">
      <c r="A181" s="27" t="s">
        <v>251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</row>
    <row r="182" spans="1:24" ht="21.75">
      <c r="A182" s="27" t="s">
        <v>252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1</v>
      </c>
      <c r="N182" s="28">
        <v>0</v>
      </c>
      <c r="O182" s="28">
        <v>1</v>
      </c>
      <c r="P182" s="28">
        <v>0</v>
      </c>
      <c r="Q182" s="28">
        <v>0</v>
      </c>
      <c r="R182" s="28">
        <v>0</v>
      </c>
      <c r="S182" s="28">
        <v>1</v>
      </c>
      <c r="T182" s="28">
        <v>0</v>
      </c>
      <c r="U182" s="28">
        <v>1</v>
      </c>
      <c r="V182" s="28">
        <v>1</v>
      </c>
      <c r="W182" s="28">
        <v>0</v>
      </c>
      <c r="X182" s="28">
        <v>1</v>
      </c>
    </row>
    <row r="183" spans="1:24" ht="21.75">
      <c r="A183" s="27" t="s">
        <v>253</v>
      </c>
      <c r="B183" s="28">
        <v>0</v>
      </c>
      <c r="C183" s="28">
        <v>26</v>
      </c>
      <c r="D183" s="28">
        <v>0</v>
      </c>
      <c r="E183" s="28">
        <v>26</v>
      </c>
      <c r="F183" s="28">
        <v>0</v>
      </c>
      <c r="G183" s="28">
        <v>0</v>
      </c>
      <c r="H183" s="28">
        <v>1</v>
      </c>
      <c r="I183" s="28">
        <v>1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1</v>
      </c>
      <c r="R183" s="28">
        <v>1</v>
      </c>
      <c r="S183" s="28">
        <v>28</v>
      </c>
      <c r="T183" s="28">
        <v>0</v>
      </c>
      <c r="U183" s="28">
        <v>28</v>
      </c>
      <c r="V183" s="28">
        <v>23</v>
      </c>
      <c r="W183" s="28">
        <v>0</v>
      </c>
      <c r="X183" s="28">
        <v>23</v>
      </c>
    </row>
    <row r="184" spans="1:24" ht="21.75">
      <c r="A184" s="27" t="s">
        <v>254</v>
      </c>
      <c r="B184" s="28">
        <v>1</v>
      </c>
      <c r="C184" s="28">
        <v>174</v>
      </c>
      <c r="D184" s="28">
        <v>0</v>
      </c>
      <c r="E184" s="28">
        <v>175</v>
      </c>
      <c r="F184" s="28">
        <v>0</v>
      </c>
      <c r="G184" s="28">
        <v>0</v>
      </c>
      <c r="H184" s="28">
        <v>51</v>
      </c>
      <c r="I184" s="28">
        <v>51</v>
      </c>
      <c r="J184" s="28">
        <v>115</v>
      </c>
      <c r="K184" s="28">
        <v>0</v>
      </c>
      <c r="L184" s="28">
        <v>115</v>
      </c>
      <c r="M184" s="28">
        <v>0</v>
      </c>
      <c r="N184" s="28">
        <v>1</v>
      </c>
      <c r="O184" s="28">
        <v>1</v>
      </c>
      <c r="P184" s="28">
        <v>266</v>
      </c>
      <c r="Q184" s="28">
        <v>176</v>
      </c>
      <c r="R184" s="28">
        <v>442</v>
      </c>
      <c r="S184" s="28">
        <v>784</v>
      </c>
      <c r="T184" s="28">
        <v>0</v>
      </c>
      <c r="U184" s="28">
        <v>784</v>
      </c>
      <c r="V184" s="28">
        <v>1029</v>
      </c>
      <c r="W184" s="28">
        <v>0</v>
      </c>
      <c r="X184" s="28">
        <v>1029</v>
      </c>
    </row>
    <row r="185" spans="1:24" ht="21.75">
      <c r="A185" s="27" t="s">
        <v>56</v>
      </c>
      <c r="B185" s="28">
        <v>0</v>
      </c>
      <c r="C185" s="28">
        <v>5</v>
      </c>
      <c r="D185" s="28">
        <v>0</v>
      </c>
      <c r="E185" s="28">
        <v>5</v>
      </c>
      <c r="F185" s="28">
        <v>0</v>
      </c>
      <c r="G185" s="28">
        <v>0</v>
      </c>
      <c r="H185" s="28">
        <v>2</v>
      </c>
      <c r="I185" s="28">
        <v>2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7</v>
      </c>
      <c r="T185" s="28">
        <v>0</v>
      </c>
      <c r="U185" s="28">
        <v>7</v>
      </c>
      <c r="V185" s="28">
        <v>17</v>
      </c>
      <c r="W185" s="28">
        <v>0</v>
      </c>
      <c r="X185" s="28">
        <v>17</v>
      </c>
    </row>
    <row r="186" spans="1:24" ht="21.75">
      <c r="A186" s="27" t="s">
        <v>255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</row>
    <row r="187" spans="1:24" ht="21.75">
      <c r="A187" s="27" t="s">
        <v>256</v>
      </c>
      <c r="B187" s="28">
        <v>0</v>
      </c>
      <c r="C187" s="28">
        <v>25</v>
      </c>
      <c r="D187" s="28">
        <v>0</v>
      </c>
      <c r="E187" s="28">
        <v>25</v>
      </c>
      <c r="F187" s="28">
        <v>0</v>
      </c>
      <c r="G187" s="28">
        <v>0</v>
      </c>
      <c r="H187" s="28">
        <v>5</v>
      </c>
      <c r="I187" s="28">
        <v>5</v>
      </c>
      <c r="J187" s="28">
        <v>2</v>
      </c>
      <c r="K187" s="28">
        <v>0</v>
      </c>
      <c r="L187" s="28">
        <v>2</v>
      </c>
      <c r="M187" s="28">
        <v>0</v>
      </c>
      <c r="N187" s="28">
        <v>2</v>
      </c>
      <c r="O187" s="28">
        <v>2</v>
      </c>
      <c r="P187" s="28">
        <v>0</v>
      </c>
      <c r="Q187" s="28">
        <v>0</v>
      </c>
      <c r="R187" s="28">
        <v>0</v>
      </c>
      <c r="S187" s="28">
        <v>34</v>
      </c>
      <c r="T187" s="28">
        <v>0</v>
      </c>
      <c r="U187" s="28">
        <v>34</v>
      </c>
      <c r="V187" s="28">
        <v>28</v>
      </c>
      <c r="W187" s="28">
        <v>0</v>
      </c>
      <c r="X187" s="28">
        <v>28</v>
      </c>
    </row>
    <row r="188" spans="1:24" ht="21.75">
      <c r="A188" s="27" t="s">
        <v>60</v>
      </c>
      <c r="B188" s="28">
        <v>2</v>
      </c>
      <c r="C188" s="28">
        <v>396</v>
      </c>
      <c r="D188" s="28">
        <v>0</v>
      </c>
      <c r="E188" s="28">
        <v>398</v>
      </c>
      <c r="F188" s="28">
        <v>0</v>
      </c>
      <c r="G188" s="28">
        <v>0</v>
      </c>
      <c r="H188" s="28">
        <v>71</v>
      </c>
      <c r="I188" s="28">
        <v>71</v>
      </c>
      <c r="J188" s="28">
        <v>2</v>
      </c>
      <c r="K188" s="28">
        <v>0</v>
      </c>
      <c r="L188" s="28">
        <v>2</v>
      </c>
      <c r="M188" s="28">
        <v>6159</v>
      </c>
      <c r="N188" s="28">
        <v>0</v>
      </c>
      <c r="O188" s="28">
        <v>6159</v>
      </c>
      <c r="P188" s="28">
        <v>50</v>
      </c>
      <c r="Q188" s="28">
        <v>388</v>
      </c>
      <c r="R188" s="28">
        <v>438</v>
      </c>
      <c r="S188" s="28">
        <v>7068</v>
      </c>
      <c r="T188" s="28">
        <v>0</v>
      </c>
      <c r="U188" s="28">
        <v>7068</v>
      </c>
      <c r="V188" s="28">
        <v>5964</v>
      </c>
      <c r="W188" s="28">
        <v>0</v>
      </c>
      <c r="X188" s="28">
        <v>5964</v>
      </c>
    </row>
    <row r="189" spans="1:24" ht="21.75">
      <c r="A189" s="27" t="s">
        <v>257</v>
      </c>
      <c r="B189" s="28">
        <v>0</v>
      </c>
      <c r="C189" s="28">
        <v>8</v>
      </c>
      <c r="D189" s="28">
        <v>0</v>
      </c>
      <c r="E189" s="28">
        <v>8</v>
      </c>
      <c r="F189" s="28">
        <v>0</v>
      </c>
      <c r="G189" s="28">
        <v>0</v>
      </c>
      <c r="H189" s="28">
        <v>6</v>
      </c>
      <c r="I189" s="28">
        <v>6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14</v>
      </c>
      <c r="T189" s="28">
        <v>0</v>
      </c>
      <c r="U189" s="28">
        <v>14</v>
      </c>
      <c r="V189" s="28">
        <v>20</v>
      </c>
      <c r="W189" s="28">
        <v>0</v>
      </c>
      <c r="X189" s="28">
        <v>20</v>
      </c>
    </row>
    <row r="190" spans="1:24" ht="21.75">
      <c r="A190" s="27" t="s">
        <v>258</v>
      </c>
      <c r="B190" s="28">
        <v>0</v>
      </c>
      <c r="C190" s="28">
        <v>5</v>
      </c>
      <c r="D190" s="28">
        <v>0</v>
      </c>
      <c r="E190" s="28">
        <v>5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1</v>
      </c>
      <c r="R190" s="28">
        <v>1</v>
      </c>
      <c r="S190" s="28">
        <v>6</v>
      </c>
      <c r="T190" s="28">
        <v>0</v>
      </c>
      <c r="U190" s="28">
        <v>6</v>
      </c>
      <c r="V190" s="28">
        <v>11</v>
      </c>
      <c r="W190" s="28">
        <v>0</v>
      </c>
      <c r="X190" s="28">
        <v>11</v>
      </c>
    </row>
    <row r="191" spans="1:24" ht="21.75">
      <c r="A191" s="27" t="s">
        <v>259</v>
      </c>
      <c r="B191" s="28">
        <v>0</v>
      </c>
      <c r="C191" s="28">
        <v>2</v>
      </c>
      <c r="D191" s="28">
        <v>0</v>
      </c>
      <c r="E191" s="28">
        <v>2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2</v>
      </c>
      <c r="T191" s="28">
        <v>0</v>
      </c>
      <c r="U191" s="28">
        <v>2</v>
      </c>
      <c r="V191" s="28">
        <v>2</v>
      </c>
      <c r="W191" s="28">
        <v>0</v>
      </c>
      <c r="X191" s="28">
        <v>2</v>
      </c>
    </row>
    <row r="192" spans="1:24" ht="21.75">
      <c r="A192" s="27" t="s">
        <v>146</v>
      </c>
      <c r="B192" s="28">
        <v>0</v>
      </c>
      <c r="C192" s="28">
        <v>3</v>
      </c>
      <c r="D192" s="28">
        <v>0</v>
      </c>
      <c r="E192" s="28">
        <v>3</v>
      </c>
      <c r="F192" s="28">
        <v>0</v>
      </c>
      <c r="G192" s="28">
        <v>0</v>
      </c>
      <c r="H192" s="28">
        <v>1</v>
      </c>
      <c r="I192" s="28">
        <v>1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4</v>
      </c>
      <c r="T192" s="28">
        <v>0</v>
      </c>
      <c r="U192" s="28">
        <v>4</v>
      </c>
      <c r="V192" s="28">
        <v>4</v>
      </c>
      <c r="W192" s="28">
        <v>0</v>
      </c>
      <c r="X192" s="28">
        <v>4</v>
      </c>
    </row>
    <row r="193" spans="1:24" ht="21.75">
      <c r="A193" s="27" t="s">
        <v>260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</row>
    <row r="194" spans="1:24" ht="21.75">
      <c r="A194" s="27" t="s">
        <v>261</v>
      </c>
      <c r="B194" s="28">
        <v>0</v>
      </c>
      <c r="C194" s="28">
        <v>932</v>
      </c>
      <c r="D194" s="28">
        <v>0</v>
      </c>
      <c r="E194" s="28">
        <v>932</v>
      </c>
      <c r="F194" s="28">
        <v>0</v>
      </c>
      <c r="G194" s="28">
        <v>0</v>
      </c>
      <c r="H194" s="28">
        <v>37</v>
      </c>
      <c r="I194" s="28">
        <v>37</v>
      </c>
      <c r="J194" s="28">
        <v>1</v>
      </c>
      <c r="K194" s="28">
        <v>0</v>
      </c>
      <c r="L194" s="28">
        <v>1</v>
      </c>
      <c r="M194" s="28">
        <v>0</v>
      </c>
      <c r="N194" s="28">
        <v>0</v>
      </c>
      <c r="O194" s="28">
        <v>0</v>
      </c>
      <c r="P194" s="28">
        <v>57</v>
      </c>
      <c r="Q194" s="28">
        <v>159</v>
      </c>
      <c r="R194" s="28">
        <v>216</v>
      </c>
      <c r="S194" s="28">
        <v>1186</v>
      </c>
      <c r="T194" s="28">
        <v>0</v>
      </c>
      <c r="U194" s="28">
        <v>1186</v>
      </c>
      <c r="V194" s="28">
        <v>1123</v>
      </c>
      <c r="W194" s="28">
        <v>0</v>
      </c>
      <c r="X194" s="28">
        <v>1123</v>
      </c>
    </row>
    <row r="195" spans="1:24" ht="21.75">
      <c r="A195" s="27" t="s">
        <v>262</v>
      </c>
      <c r="B195" s="28">
        <v>0</v>
      </c>
      <c r="C195" s="28">
        <v>2</v>
      </c>
      <c r="D195" s="28">
        <v>0</v>
      </c>
      <c r="E195" s="28">
        <v>2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2</v>
      </c>
      <c r="T195" s="28">
        <v>0</v>
      </c>
      <c r="U195" s="28">
        <v>2</v>
      </c>
      <c r="V195" s="28">
        <v>1</v>
      </c>
      <c r="W195" s="28">
        <v>0</v>
      </c>
      <c r="X195" s="28">
        <v>1</v>
      </c>
    </row>
    <row r="196" spans="1:24" ht="21.75">
      <c r="A196" s="27" t="s">
        <v>145</v>
      </c>
      <c r="B196" s="28">
        <v>0</v>
      </c>
      <c r="C196" s="28">
        <v>115</v>
      </c>
      <c r="D196" s="28">
        <v>0</v>
      </c>
      <c r="E196" s="28">
        <v>115</v>
      </c>
      <c r="F196" s="28">
        <v>0</v>
      </c>
      <c r="G196" s="28">
        <v>0</v>
      </c>
      <c r="H196" s="28">
        <v>1</v>
      </c>
      <c r="I196" s="28">
        <v>1</v>
      </c>
      <c r="J196" s="28">
        <v>1</v>
      </c>
      <c r="K196" s="28">
        <v>0</v>
      </c>
      <c r="L196" s="28">
        <v>1</v>
      </c>
      <c r="M196" s="28">
        <v>0</v>
      </c>
      <c r="N196" s="28">
        <v>0</v>
      </c>
      <c r="O196" s="28">
        <v>0</v>
      </c>
      <c r="P196" s="28">
        <v>7</v>
      </c>
      <c r="Q196" s="28">
        <v>8</v>
      </c>
      <c r="R196" s="28">
        <v>15</v>
      </c>
      <c r="S196" s="28">
        <v>132</v>
      </c>
      <c r="T196" s="28">
        <v>0</v>
      </c>
      <c r="U196" s="28">
        <v>132</v>
      </c>
      <c r="V196" s="28">
        <v>154</v>
      </c>
      <c r="W196" s="28">
        <v>0</v>
      </c>
      <c r="X196" s="28">
        <v>154</v>
      </c>
    </row>
    <row r="197" spans="1:24" ht="21.75">
      <c r="A197" s="27" t="s">
        <v>137</v>
      </c>
      <c r="B197" s="28">
        <v>0</v>
      </c>
      <c r="C197" s="28">
        <v>45</v>
      </c>
      <c r="D197" s="28">
        <v>0</v>
      </c>
      <c r="E197" s="28">
        <v>45</v>
      </c>
      <c r="F197" s="28">
        <v>0</v>
      </c>
      <c r="G197" s="28">
        <v>0</v>
      </c>
      <c r="H197" s="28">
        <v>5</v>
      </c>
      <c r="I197" s="28">
        <v>5</v>
      </c>
      <c r="J197" s="28">
        <v>9</v>
      </c>
      <c r="K197" s="28">
        <v>0</v>
      </c>
      <c r="L197" s="28">
        <v>9</v>
      </c>
      <c r="M197" s="28">
        <v>0</v>
      </c>
      <c r="N197" s="28">
        <v>0</v>
      </c>
      <c r="O197" s="28">
        <v>0</v>
      </c>
      <c r="P197" s="28">
        <v>6</v>
      </c>
      <c r="Q197" s="28">
        <v>8</v>
      </c>
      <c r="R197" s="28">
        <v>14</v>
      </c>
      <c r="S197" s="28">
        <v>73</v>
      </c>
      <c r="T197" s="28">
        <v>0</v>
      </c>
      <c r="U197" s="28">
        <v>73</v>
      </c>
      <c r="V197" s="28">
        <v>59</v>
      </c>
      <c r="W197" s="28">
        <v>0</v>
      </c>
      <c r="X197" s="28">
        <v>59</v>
      </c>
    </row>
    <row r="198" spans="1:24" ht="21.75">
      <c r="A198" s="27" t="s">
        <v>62</v>
      </c>
      <c r="B198" s="28">
        <v>12</v>
      </c>
      <c r="C198" s="28">
        <v>1593</v>
      </c>
      <c r="D198" s="28">
        <v>0</v>
      </c>
      <c r="E198" s="28">
        <v>1605</v>
      </c>
      <c r="F198" s="28">
        <v>19</v>
      </c>
      <c r="G198" s="28">
        <v>1</v>
      </c>
      <c r="H198" s="28">
        <v>783</v>
      </c>
      <c r="I198" s="28">
        <v>803</v>
      </c>
      <c r="J198" s="28">
        <v>12</v>
      </c>
      <c r="K198" s="28">
        <v>0</v>
      </c>
      <c r="L198" s="28">
        <v>12</v>
      </c>
      <c r="M198" s="28">
        <v>25896</v>
      </c>
      <c r="N198" s="28">
        <v>0</v>
      </c>
      <c r="O198" s="28">
        <v>25896</v>
      </c>
      <c r="P198" s="28">
        <v>114</v>
      </c>
      <c r="Q198" s="28">
        <v>642</v>
      </c>
      <c r="R198" s="28">
        <v>756</v>
      </c>
      <c r="S198" s="28">
        <v>29072</v>
      </c>
      <c r="T198" s="28">
        <v>0</v>
      </c>
      <c r="U198" s="28">
        <v>29072</v>
      </c>
      <c r="V198" s="28">
        <v>24041</v>
      </c>
      <c r="W198" s="28">
        <v>0</v>
      </c>
      <c r="X198" s="28">
        <v>24041</v>
      </c>
    </row>
    <row r="199" spans="1:24" ht="21.75">
      <c r="A199" s="27" t="s">
        <v>263</v>
      </c>
      <c r="B199" s="28">
        <v>0</v>
      </c>
      <c r="C199" s="28">
        <v>3</v>
      </c>
      <c r="D199" s="28">
        <v>0</v>
      </c>
      <c r="E199" s="28">
        <v>3</v>
      </c>
      <c r="F199" s="28">
        <v>0</v>
      </c>
      <c r="G199" s="28">
        <v>0</v>
      </c>
      <c r="H199" s="28">
        <v>5</v>
      </c>
      <c r="I199" s="28">
        <v>5</v>
      </c>
      <c r="J199" s="28">
        <v>1</v>
      </c>
      <c r="K199" s="28">
        <v>0</v>
      </c>
      <c r="L199" s="28">
        <v>1</v>
      </c>
      <c r="M199" s="28">
        <v>7</v>
      </c>
      <c r="N199" s="28">
        <v>0</v>
      </c>
      <c r="O199" s="28">
        <v>7</v>
      </c>
      <c r="P199" s="28">
        <v>0</v>
      </c>
      <c r="Q199" s="28">
        <v>0</v>
      </c>
      <c r="R199" s="28">
        <v>0</v>
      </c>
      <c r="S199" s="28">
        <v>16</v>
      </c>
      <c r="T199" s="28">
        <v>0</v>
      </c>
      <c r="U199" s="28">
        <v>16</v>
      </c>
      <c r="V199" s="28">
        <v>10</v>
      </c>
      <c r="W199" s="28">
        <v>0</v>
      </c>
      <c r="X199" s="28">
        <v>10</v>
      </c>
    </row>
    <row r="200" spans="1:24" ht="21.75">
      <c r="A200" s="27" t="s">
        <v>264</v>
      </c>
      <c r="B200" s="28">
        <v>1</v>
      </c>
      <c r="C200" s="28">
        <v>483</v>
      </c>
      <c r="D200" s="28">
        <v>0</v>
      </c>
      <c r="E200" s="28">
        <v>484</v>
      </c>
      <c r="F200" s="28">
        <v>0</v>
      </c>
      <c r="G200" s="28">
        <v>0</v>
      </c>
      <c r="H200" s="28">
        <v>5</v>
      </c>
      <c r="I200" s="28">
        <v>5</v>
      </c>
      <c r="J200" s="28">
        <v>2</v>
      </c>
      <c r="K200" s="28">
        <v>0</v>
      </c>
      <c r="L200" s="28">
        <v>2</v>
      </c>
      <c r="M200" s="28">
        <v>1</v>
      </c>
      <c r="N200" s="28">
        <v>0</v>
      </c>
      <c r="O200" s="28">
        <v>1</v>
      </c>
      <c r="P200" s="28">
        <v>52</v>
      </c>
      <c r="Q200" s="28">
        <v>82</v>
      </c>
      <c r="R200" s="28">
        <v>134</v>
      </c>
      <c r="S200" s="28">
        <v>626</v>
      </c>
      <c r="T200" s="28">
        <v>0</v>
      </c>
      <c r="U200" s="28">
        <v>626</v>
      </c>
      <c r="V200" s="28">
        <v>718</v>
      </c>
      <c r="W200" s="28">
        <v>0</v>
      </c>
      <c r="X200" s="28">
        <v>718</v>
      </c>
    </row>
    <row r="201" spans="1:24" ht="21.75">
      <c r="A201" s="27" t="s">
        <v>116</v>
      </c>
      <c r="B201" s="28">
        <v>0</v>
      </c>
      <c r="C201" s="28">
        <v>1324</v>
      </c>
      <c r="D201" s="28">
        <v>0</v>
      </c>
      <c r="E201" s="28">
        <v>1324</v>
      </c>
      <c r="F201" s="28">
        <v>2</v>
      </c>
      <c r="G201" s="28">
        <v>0</v>
      </c>
      <c r="H201" s="28">
        <v>220</v>
      </c>
      <c r="I201" s="28">
        <v>222</v>
      </c>
      <c r="J201" s="28">
        <v>385</v>
      </c>
      <c r="K201" s="28">
        <v>0</v>
      </c>
      <c r="L201" s="28">
        <v>385</v>
      </c>
      <c r="M201" s="28">
        <v>2</v>
      </c>
      <c r="N201" s="28">
        <v>1</v>
      </c>
      <c r="O201" s="28">
        <v>3</v>
      </c>
      <c r="P201" s="28">
        <v>122</v>
      </c>
      <c r="Q201" s="28">
        <v>61</v>
      </c>
      <c r="R201" s="28">
        <v>183</v>
      </c>
      <c r="S201" s="28">
        <v>2117</v>
      </c>
      <c r="T201" s="28">
        <v>0</v>
      </c>
      <c r="U201" s="28">
        <v>2117</v>
      </c>
      <c r="V201" s="28">
        <v>2021</v>
      </c>
      <c r="W201" s="28">
        <v>0</v>
      </c>
      <c r="X201" s="28">
        <v>2021</v>
      </c>
    </row>
    <row r="202" spans="1:24" ht="21.75">
      <c r="A202" s="27" t="s">
        <v>265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1</v>
      </c>
      <c r="I202" s="28">
        <v>1</v>
      </c>
      <c r="J202" s="28">
        <v>0</v>
      </c>
      <c r="K202" s="28">
        <v>0</v>
      </c>
      <c r="L202" s="28">
        <v>0</v>
      </c>
      <c r="M202" s="28">
        <v>3</v>
      </c>
      <c r="N202" s="28">
        <v>0</v>
      </c>
      <c r="O202" s="28">
        <v>3</v>
      </c>
      <c r="P202" s="28">
        <v>0</v>
      </c>
      <c r="Q202" s="28">
        <v>2</v>
      </c>
      <c r="R202" s="28">
        <v>2</v>
      </c>
      <c r="S202" s="28">
        <v>6</v>
      </c>
      <c r="T202" s="28">
        <v>0</v>
      </c>
      <c r="U202" s="28">
        <v>6</v>
      </c>
      <c r="V202" s="28">
        <v>8</v>
      </c>
      <c r="W202" s="28">
        <v>0</v>
      </c>
      <c r="X202" s="28">
        <v>8</v>
      </c>
    </row>
    <row r="203" spans="1:24" ht="21.75">
      <c r="A203" s="27" t="s">
        <v>41</v>
      </c>
      <c r="B203" s="28">
        <v>0</v>
      </c>
      <c r="C203" s="28">
        <v>28</v>
      </c>
      <c r="D203" s="28">
        <v>0</v>
      </c>
      <c r="E203" s="28">
        <v>28</v>
      </c>
      <c r="F203" s="28">
        <v>0</v>
      </c>
      <c r="G203" s="28">
        <v>0</v>
      </c>
      <c r="H203" s="28">
        <v>2</v>
      </c>
      <c r="I203" s="28">
        <v>2</v>
      </c>
      <c r="J203" s="28">
        <v>28</v>
      </c>
      <c r="K203" s="28">
        <v>0</v>
      </c>
      <c r="L203" s="28">
        <v>28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58</v>
      </c>
      <c r="T203" s="28">
        <v>0</v>
      </c>
      <c r="U203" s="28">
        <v>58</v>
      </c>
      <c r="V203" s="28">
        <v>50</v>
      </c>
      <c r="W203" s="28">
        <v>0</v>
      </c>
      <c r="X203" s="28">
        <v>50</v>
      </c>
    </row>
    <row r="204" spans="1:24" ht="21.75">
      <c r="A204" s="27" t="s">
        <v>45</v>
      </c>
      <c r="B204" s="28">
        <v>1</v>
      </c>
      <c r="C204" s="28">
        <v>2611</v>
      </c>
      <c r="D204" s="28">
        <v>0</v>
      </c>
      <c r="E204" s="28">
        <v>2612</v>
      </c>
      <c r="F204" s="28">
        <v>0</v>
      </c>
      <c r="G204" s="28">
        <v>0</v>
      </c>
      <c r="H204" s="28">
        <v>24</v>
      </c>
      <c r="I204" s="28">
        <v>24</v>
      </c>
      <c r="J204" s="28">
        <v>8</v>
      </c>
      <c r="K204" s="28">
        <v>0</v>
      </c>
      <c r="L204" s="28">
        <v>8</v>
      </c>
      <c r="M204" s="28">
        <v>3</v>
      </c>
      <c r="N204" s="28">
        <v>0</v>
      </c>
      <c r="O204" s="28">
        <v>3</v>
      </c>
      <c r="P204" s="28">
        <v>24</v>
      </c>
      <c r="Q204" s="28">
        <v>61</v>
      </c>
      <c r="R204" s="28">
        <v>85</v>
      </c>
      <c r="S204" s="28">
        <v>2732</v>
      </c>
      <c r="T204" s="28">
        <v>0</v>
      </c>
      <c r="U204" s="28">
        <v>2732</v>
      </c>
      <c r="V204" s="28">
        <v>2057</v>
      </c>
      <c r="W204" s="28">
        <v>0</v>
      </c>
      <c r="X204" s="28">
        <v>2057</v>
      </c>
    </row>
    <row r="205" spans="1:24" ht="21.75">
      <c r="A205" s="27" t="s">
        <v>43</v>
      </c>
      <c r="B205" s="28">
        <v>0</v>
      </c>
      <c r="C205" s="28">
        <v>8</v>
      </c>
      <c r="D205" s="28">
        <v>0</v>
      </c>
      <c r="E205" s="28">
        <v>8</v>
      </c>
      <c r="F205" s="28">
        <v>2</v>
      </c>
      <c r="G205" s="28">
        <v>0</v>
      </c>
      <c r="H205" s="28">
        <v>2</v>
      </c>
      <c r="I205" s="28">
        <v>4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1</v>
      </c>
      <c r="Q205" s="28">
        <v>1</v>
      </c>
      <c r="R205" s="28">
        <v>2</v>
      </c>
      <c r="S205" s="28">
        <v>14</v>
      </c>
      <c r="T205" s="28">
        <v>0</v>
      </c>
      <c r="U205" s="28">
        <v>14</v>
      </c>
      <c r="V205" s="28">
        <v>8</v>
      </c>
      <c r="W205" s="28">
        <v>0</v>
      </c>
      <c r="X205" s="28">
        <v>8</v>
      </c>
    </row>
    <row r="206" spans="1:24" ht="21.75">
      <c r="A206" s="27" t="s">
        <v>266</v>
      </c>
      <c r="B206" s="28">
        <v>2</v>
      </c>
      <c r="C206" s="28">
        <v>714</v>
      </c>
      <c r="D206" s="28">
        <v>0</v>
      </c>
      <c r="E206" s="28">
        <v>716</v>
      </c>
      <c r="F206" s="28">
        <v>6</v>
      </c>
      <c r="G206" s="28">
        <v>0</v>
      </c>
      <c r="H206" s="28">
        <v>477</v>
      </c>
      <c r="I206" s="28">
        <v>483</v>
      </c>
      <c r="J206" s="28">
        <v>10</v>
      </c>
      <c r="K206" s="28">
        <v>0</v>
      </c>
      <c r="L206" s="28">
        <v>10</v>
      </c>
      <c r="M206" s="28">
        <v>8926</v>
      </c>
      <c r="N206" s="28">
        <v>1</v>
      </c>
      <c r="O206" s="28">
        <v>8927</v>
      </c>
      <c r="P206" s="28">
        <v>76</v>
      </c>
      <c r="Q206" s="28">
        <v>570</v>
      </c>
      <c r="R206" s="28">
        <v>646</v>
      </c>
      <c r="S206" s="28">
        <v>10782</v>
      </c>
      <c r="T206" s="28">
        <v>0</v>
      </c>
      <c r="U206" s="28">
        <v>10782</v>
      </c>
      <c r="V206" s="28">
        <v>11758</v>
      </c>
      <c r="W206" s="28">
        <v>0</v>
      </c>
      <c r="X206" s="28">
        <v>11758</v>
      </c>
    </row>
    <row r="207" spans="1:24" ht="21.75">
      <c r="A207" s="27" t="s">
        <v>267</v>
      </c>
      <c r="B207" s="28">
        <v>0</v>
      </c>
      <c r="C207" s="28">
        <v>1</v>
      </c>
      <c r="D207" s="28">
        <v>0</v>
      </c>
      <c r="E207" s="28">
        <v>1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1</v>
      </c>
      <c r="T207" s="28">
        <v>0</v>
      </c>
      <c r="U207" s="28">
        <v>1</v>
      </c>
      <c r="V207" s="28">
        <v>3</v>
      </c>
      <c r="W207" s="28">
        <v>0</v>
      </c>
      <c r="X207" s="28">
        <v>3</v>
      </c>
    </row>
    <row r="208" spans="1:24" ht="21.75">
      <c r="A208" s="27" t="s">
        <v>126</v>
      </c>
      <c r="B208" s="28">
        <v>0</v>
      </c>
      <c r="C208" s="28">
        <v>3</v>
      </c>
      <c r="D208" s="28">
        <v>0</v>
      </c>
      <c r="E208" s="28">
        <v>3</v>
      </c>
      <c r="F208" s="28">
        <v>0</v>
      </c>
      <c r="G208" s="28">
        <v>0</v>
      </c>
      <c r="H208" s="28">
        <v>8</v>
      </c>
      <c r="I208" s="28">
        <v>8</v>
      </c>
      <c r="J208" s="28">
        <v>0</v>
      </c>
      <c r="K208" s="28">
        <v>0</v>
      </c>
      <c r="L208" s="28">
        <v>0</v>
      </c>
      <c r="M208" s="28">
        <v>0</v>
      </c>
      <c r="N208" s="28">
        <v>308</v>
      </c>
      <c r="O208" s="28">
        <v>308</v>
      </c>
      <c r="P208" s="28">
        <v>14</v>
      </c>
      <c r="Q208" s="28">
        <v>6</v>
      </c>
      <c r="R208" s="28">
        <v>20</v>
      </c>
      <c r="S208" s="28">
        <v>339</v>
      </c>
      <c r="T208" s="28">
        <v>0</v>
      </c>
      <c r="U208" s="28">
        <v>339</v>
      </c>
      <c r="V208" s="28">
        <v>357</v>
      </c>
      <c r="W208" s="28">
        <v>0</v>
      </c>
      <c r="X208" s="28">
        <v>357</v>
      </c>
    </row>
    <row r="209" spans="1:24" ht="21.75">
      <c r="A209" s="27" t="s">
        <v>268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1</v>
      </c>
      <c r="W209" s="28">
        <v>0</v>
      </c>
      <c r="X209" s="28">
        <v>1</v>
      </c>
    </row>
    <row r="210" spans="1:24" ht="21.75">
      <c r="A210" s="27" t="s">
        <v>269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</row>
    <row r="211" spans="1:24" ht="21.75">
      <c r="A211" s="27" t="s">
        <v>270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</row>
    <row r="212" spans="1:24" ht="21.75">
      <c r="A212" s="27" t="s">
        <v>271</v>
      </c>
      <c r="B212" s="28">
        <v>0</v>
      </c>
      <c r="C212" s="28">
        <v>9</v>
      </c>
      <c r="D212" s="28">
        <v>0</v>
      </c>
      <c r="E212" s="28">
        <v>9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9</v>
      </c>
      <c r="T212" s="28">
        <v>0</v>
      </c>
      <c r="U212" s="28">
        <v>9</v>
      </c>
      <c r="V212" s="28">
        <v>10</v>
      </c>
      <c r="W212" s="28">
        <v>0</v>
      </c>
      <c r="X212" s="28">
        <v>10</v>
      </c>
    </row>
    <row r="213" spans="1:24" ht="21.75">
      <c r="A213" s="27" t="s">
        <v>106</v>
      </c>
      <c r="B213" s="28">
        <v>0</v>
      </c>
      <c r="C213" s="28">
        <v>901</v>
      </c>
      <c r="D213" s="28">
        <v>0</v>
      </c>
      <c r="E213" s="28">
        <v>901</v>
      </c>
      <c r="F213" s="28">
        <v>0</v>
      </c>
      <c r="G213" s="28">
        <v>0</v>
      </c>
      <c r="H213" s="28">
        <v>51</v>
      </c>
      <c r="I213" s="28">
        <v>51</v>
      </c>
      <c r="J213" s="28">
        <v>13</v>
      </c>
      <c r="K213" s="28">
        <v>0</v>
      </c>
      <c r="L213" s="28">
        <v>13</v>
      </c>
      <c r="M213" s="28">
        <v>65</v>
      </c>
      <c r="N213" s="28">
        <v>0</v>
      </c>
      <c r="O213" s="28">
        <v>65</v>
      </c>
      <c r="P213" s="28">
        <v>61</v>
      </c>
      <c r="Q213" s="28">
        <v>119</v>
      </c>
      <c r="R213" s="28">
        <v>180</v>
      </c>
      <c r="S213" s="28">
        <v>1210</v>
      </c>
      <c r="T213" s="28">
        <v>0</v>
      </c>
      <c r="U213" s="28">
        <v>1210</v>
      </c>
      <c r="V213" s="28">
        <v>1448</v>
      </c>
      <c r="W213" s="28">
        <v>0</v>
      </c>
      <c r="X213" s="28">
        <v>1448</v>
      </c>
    </row>
    <row r="214" spans="1:24" ht="21.75">
      <c r="A214" s="27" t="s">
        <v>272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</v>
      </c>
      <c r="R214" s="28">
        <v>1</v>
      </c>
      <c r="S214" s="28">
        <v>1</v>
      </c>
      <c r="T214" s="28">
        <v>0</v>
      </c>
      <c r="U214" s="28">
        <v>1</v>
      </c>
      <c r="V214" s="28">
        <v>1</v>
      </c>
      <c r="W214" s="28">
        <v>0</v>
      </c>
      <c r="X214" s="28">
        <v>1</v>
      </c>
    </row>
    <row r="215" spans="1:24" ht="21.75">
      <c r="A215" s="27" t="s">
        <v>165</v>
      </c>
      <c r="B215" s="28">
        <v>1</v>
      </c>
      <c r="C215" s="28">
        <v>6015</v>
      </c>
      <c r="D215" s="28">
        <v>0</v>
      </c>
      <c r="E215" s="28">
        <v>6016</v>
      </c>
      <c r="F215" s="28">
        <v>52</v>
      </c>
      <c r="G215" s="28">
        <v>5</v>
      </c>
      <c r="H215" s="28">
        <v>4257</v>
      </c>
      <c r="I215" s="28">
        <v>4314</v>
      </c>
      <c r="J215" s="28">
        <v>47</v>
      </c>
      <c r="K215" s="28">
        <v>0</v>
      </c>
      <c r="L215" s="28">
        <v>47</v>
      </c>
      <c r="M215" s="28">
        <v>74099</v>
      </c>
      <c r="N215" s="28">
        <v>3</v>
      </c>
      <c r="O215" s="28">
        <v>74102</v>
      </c>
      <c r="P215" s="28">
        <v>678</v>
      </c>
      <c r="Q215" s="28">
        <v>1361</v>
      </c>
      <c r="R215" s="28">
        <v>2039</v>
      </c>
      <c r="S215" s="28">
        <v>86518</v>
      </c>
      <c r="T215" s="28">
        <v>0</v>
      </c>
      <c r="U215" s="28">
        <v>86518</v>
      </c>
      <c r="V215" s="28">
        <v>95573</v>
      </c>
      <c r="W215" s="28">
        <v>0</v>
      </c>
      <c r="X215" s="28">
        <v>95573</v>
      </c>
    </row>
    <row r="216" spans="1:24" ht="21.75">
      <c r="A216" s="27" t="s">
        <v>273</v>
      </c>
      <c r="B216" s="28">
        <v>0</v>
      </c>
      <c r="C216" s="28">
        <v>290</v>
      </c>
      <c r="D216" s="28">
        <v>0</v>
      </c>
      <c r="E216" s="28">
        <v>290</v>
      </c>
      <c r="F216" s="28">
        <v>0</v>
      </c>
      <c r="G216" s="28">
        <v>0</v>
      </c>
      <c r="H216" s="28">
        <v>52</v>
      </c>
      <c r="I216" s="28">
        <v>52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7</v>
      </c>
      <c r="Q216" s="28">
        <v>2</v>
      </c>
      <c r="R216" s="28">
        <v>9</v>
      </c>
      <c r="S216" s="28">
        <v>351</v>
      </c>
      <c r="T216" s="28">
        <v>0</v>
      </c>
      <c r="U216" s="28">
        <v>351</v>
      </c>
      <c r="V216" s="28">
        <v>410</v>
      </c>
      <c r="W216" s="28">
        <v>0</v>
      </c>
      <c r="X216" s="28">
        <v>410</v>
      </c>
    </row>
    <row r="217" spans="1:24" ht="21.75">
      <c r="A217" s="27" t="s">
        <v>159</v>
      </c>
      <c r="B217" s="28">
        <v>0</v>
      </c>
      <c r="C217" s="28">
        <v>2</v>
      </c>
      <c r="D217" s="28">
        <v>0</v>
      </c>
      <c r="E217" s="28">
        <v>2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1</v>
      </c>
      <c r="N217" s="28">
        <v>0</v>
      </c>
      <c r="O217" s="28">
        <v>1</v>
      </c>
      <c r="P217" s="28">
        <v>0</v>
      </c>
      <c r="Q217" s="28">
        <v>1</v>
      </c>
      <c r="R217" s="28">
        <v>1</v>
      </c>
      <c r="S217" s="28">
        <v>4</v>
      </c>
      <c r="T217" s="28">
        <v>0</v>
      </c>
      <c r="U217" s="28">
        <v>4</v>
      </c>
      <c r="V217" s="28">
        <v>0</v>
      </c>
      <c r="W217" s="28">
        <v>0</v>
      </c>
      <c r="X217" s="28">
        <v>0</v>
      </c>
    </row>
    <row r="218" spans="1:24" ht="21.75">
      <c r="A218" s="27" t="s">
        <v>132</v>
      </c>
      <c r="B218" s="28">
        <v>0</v>
      </c>
      <c r="C218" s="28">
        <v>4</v>
      </c>
      <c r="D218" s="28">
        <v>0</v>
      </c>
      <c r="E218" s="28">
        <v>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1</v>
      </c>
      <c r="R218" s="28">
        <v>1</v>
      </c>
      <c r="S218" s="28">
        <v>5</v>
      </c>
      <c r="T218" s="28">
        <v>0</v>
      </c>
      <c r="U218" s="28">
        <v>5</v>
      </c>
      <c r="V218" s="28">
        <v>2</v>
      </c>
      <c r="W218" s="28">
        <v>0</v>
      </c>
      <c r="X218" s="28">
        <v>2</v>
      </c>
    </row>
    <row r="219" spans="1:24" ht="21.75">
      <c r="A219" s="27" t="s">
        <v>95</v>
      </c>
      <c r="B219" s="28">
        <v>0</v>
      </c>
      <c r="C219" s="28">
        <v>424</v>
      </c>
      <c r="D219" s="28">
        <v>0</v>
      </c>
      <c r="E219" s="28">
        <v>424</v>
      </c>
      <c r="F219" s="28">
        <v>2</v>
      </c>
      <c r="G219" s="28">
        <v>0</v>
      </c>
      <c r="H219" s="28">
        <v>114</v>
      </c>
      <c r="I219" s="28">
        <v>116</v>
      </c>
      <c r="J219" s="28">
        <v>2</v>
      </c>
      <c r="K219" s="28">
        <v>0</v>
      </c>
      <c r="L219" s="28">
        <v>2</v>
      </c>
      <c r="M219" s="28">
        <v>0</v>
      </c>
      <c r="N219" s="28">
        <v>0</v>
      </c>
      <c r="O219" s="28">
        <v>0</v>
      </c>
      <c r="P219" s="28">
        <v>72</v>
      </c>
      <c r="Q219" s="28">
        <v>121</v>
      </c>
      <c r="R219" s="28">
        <v>193</v>
      </c>
      <c r="S219" s="28">
        <v>735</v>
      </c>
      <c r="T219" s="28">
        <v>0</v>
      </c>
      <c r="U219" s="28">
        <v>735</v>
      </c>
      <c r="V219" s="28">
        <v>1062</v>
      </c>
      <c r="W219" s="28">
        <v>0</v>
      </c>
      <c r="X219" s="28">
        <v>1062</v>
      </c>
    </row>
    <row r="220" spans="1:24" ht="21.75">
      <c r="A220" s="27" t="s">
        <v>274</v>
      </c>
      <c r="B220" s="28">
        <v>0</v>
      </c>
      <c r="C220" s="28">
        <v>3</v>
      </c>
      <c r="D220" s="28">
        <v>0</v>
      </c>
      <c r="E220" s="28">
        <v>3</v>
      </c>
      <c r="F220" s="28">
        <v>0</v>
      </c>
      <c r="G220" s="28">
        <v>0</v>
      </c>
      <c r="H220" s="28">
        <v>2</v>
      </c>
      <c r="I220" s="28">
        <v>2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1</v>
      </c>
      <c r="Q220" s="28">
        <v>1</v>
      </c>
      <c r="R220" s="28">
        <v>2</v>
      </c>
      <c r="S220" s="28">
        <v>7</v>
      </c>
      <c r="T220" s="28">
        <v>0</v>
      </c>
      <c r="U220" s="28">
        <v>7</v>
      </c>
      <c r="V220" s="28">
        <v>11</v>
      </c>
      <c r="W220" s="28">
        <v>0</v>
      </c>
      <c r="X220" s="28">
        <v>11</v>
      </c>
    </row>
    <row r="221" spans="1:24" ht="21.75">
      <c r="A221" s="27" t="s">
        <v>275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</row>
    <row r="222" spans="1:24" ht="21.75">
      <c r="A222" s="27" t="s">
        <v>158</v>
      </c>
      <c r="B222" s="28">
        <v>1</v>
      </c>
      <c r="C222" s="28">
        <v>23</v>
      </c>
      <c r="D222" s="28">
        <v>0</v>
      </c>
      <c r="E222" s="28">
        <v>24</v>
      </c>
      <c r="F222" s="28">
        <v>40</v>
      </c>
      <c r="G222" s="28">
        <v>0</v>
      </c>
      <c r="H222" s="28">
        <v>397</v>
      </c>
      <c r="I222" s="28">
        <v>437</v>
      </c>
      <c r="J222" s="28">
        <v>8</v>
      </c>
      <c r="K222" s="28">
        <v>0</v>
      </c>
      <c r="L222" s="28">
        <v>8</v>
      </c>
      <c r="M222" s="28">
        <v>43120</v>
      </c>
      <c r="N222" s="28">
        <v>0</v>
      </c>
      <c r="O222" s="28">
        <v>43120</v>
      </c>
      <c r="P222" s="28">
        <v>146</v>
      </c>
      <c r="Q222" s="28">
        <v>565</v>
      </c>
      <c r="R222" s="28">
        <v>711</v>
      </c>
      <c r="S222" s="28">
        <v>44300</v>
      </c>
      <c r="T222" s="28">
        <v>0</v>
      </c>
      <c r="U222" s="28">
        <v>44300</v>
      </c>
      <c r="V222" s="28">
        <v>59764</v>
      </c>
      <c r="W222" s="28">
        <v>0</v>
      </c>
      <c r="X222" s="28">
        <v>59764</v>
      </c>
    </row>
    <row r="223" spans="1:24" ht="21.75">
      <c r="A223" s="27" t="s">
        <v>157</v>
      </c>
      <c r="B223" s="28">
        <v>0</v>
      </c>
      <c r="C223" s="28">
        <v>157</v>
      </c>
      <c r="D223" s="28">
        <v>0</v>
      </c>
      <c r="E223" s="28">
        <v>157</v>
      </c>
      <c r="F223" s="28">
        <v>0</v>
      </c>
      <c r="G223" s="28">
        <v>0</v>
      </c>
      <c r="H223" s="28">
        <v>17</v>
      </c>
      <c r="I223" s="28">
        <v>17</v>
      </c>
      <c r="J223" s="28">
        <v>3</v>
      </c>
      <c r="K223" s="28">
        <v>0</v>
      </c>
      <c r="L223" s="28">
        <v>3</v>
      </c>
      <c r="M223" s="28">
        <v>1</v>
      </c>
      <c r="N223" s="28">
        <v>0</v>
      </c>
      <c r="O223" s="28">
        <v>1</v>
      </c>
      <c r="P223" s="28">
        <v>23</v>
      </c>
      <c r="Q223" s="28">
        <v>53</v>
      </c>
      <c r="R223" s="28">
        <v>76</v>
      </c>
      <c r="S223" s="28">
        <v>254</v>
      </c>
      <c r="T223" s="28">
        <v>0</v>
      </c>
      <c r="U223" s="28">
        <v>254</v>
      </c>
      <c r="V223" s="28">
        <v>345</v>
      </c>
      <c r="W223" s="28">
        <v>0</v>
      </c>
      <c r="X223" s="28">
        <v>345</v>
      </c>
    </row>
    <row r="224" spans="1:24" ht="21.75">
      <c r="A224" s="27" t="s">
        <v>64</v>
      </c>
      <c r="B224" s="28">
        <v>0</v>
      </c>
      <c r="C224" s="28">
        <v>124</v>
      </c>
      <c r="D224" s="28">
        <v>0</v>
      </c>
      <c r="E224" s="28">
        <v>124</v>
      </c>
      <c r="F224" s="28">
        <v>0</v>
      </c>
      <c r="G224" s="28">
        <v>0</v>
      </c>
      <c r="H224" s="28">
        <v>7</v>
      </c>
      <c r="I224" s="28">
        <v>7</v>
      </c>
      <c r="J224" s="28">
        <v>1</v>
      </c>
      <c r="K224" s="28">
        <v>0</v>
      </c>
      <c r="L224" s="28">
        <v>1</v>
      </c>
      <c r="M224" s="28">
        <v>0</v>
      </c>
      <c r="N224" s="28">
        <v>0</v>
      </c>
      <c r="O224" s="28">
        <v>0</v>
      </c>
      <c r="P224" s="28">
        <v>10</v>
      </c>
      <c r="Q224" s="28">
        <v>1</v>
      </c>
      <c r="R224" s="28">
        <v>11</v>
      </c>
      <c r="S224" s="28">
        <v>143</v>
      </c>
      <c r="T224" s="28">
        <v>0</v>
      </c>
      <c r="U224" s="28">
        <v>143</v>
      </c>
      <c r="V224" s="28">
        <v>157</v>
      </c>
      <c r="W224" s="28">
        <v>0</v>
      </c>
      <c r="X224" s="28">
        <v>157</v>
      </c>
    </row>
    <row r="225" spans="1:24" ht="21.75">
      <c r="A225" s="27" t="s">
        <v>66</v>
      </c>
      <c r="B225" s="28">
        <v>116</v>
      </c>
      <c r="C225" s="28">
        <v>52</v>
      </c>
      <c r="D225" s="28">
        <v>0</v>
      </c>
      <c r="E225" s="28">
        <v>168</v>
      </c>
      <c r="F225" s="28">
        <v>0</v>
      </c>
      <c r="G225" s="28">
        <v>0</v>
      </c>
      <c r="H225" s="28">
        <v>4</v>
      </c>
      <c r="I225" s="28">
        <v>4</v>
      </c>
      <c r="J225" s="28">
        <v>1</v>
      </c>
      <c r="K225" s="28">
        <v>0</v>
      </c>
      <c r="L225" s="28">
        <v>1</v>
      </c>
      <c r="M225" s="28">
        <v>0</v>
      </c>
      <c r="N225" s="28">
        <v>0</v>
      </c>
      <c r="O225" s="28">
        <v>0</v>
      </c>
      <c r="P225" s="28">
        <v>315</v>
      </c>
      <c r="Q225" s="28">
        <v>542</v>
      </c>
      <c r="R225" s="28">
        <v>857</v>
      </c>
      <c r="S225" s="28">
        <v>1030</v>
      </c>
      <c r="T225" s="28">
        <v>0</v>
      </c>
      <c r="U225" s="28">
        <v>1030</v>
      </c>
      <c r="V225" s="28">
        <v>1165</v>
      </c>
      <c r="W225" s="28">
        <v>0</v>
      </c>
      <c r="X225" s="28">
        <v>1165</v>
      </c>
    </row>
    <row r="226" spans="1:24" ht="21.75">
      <c r="A226" s="27" t="s">
        <v>68</v>
      </c>
      <c r="B226" s="28">
        <v>0</v>
      </c>
      <c r="C226" s="28">
        <v>19</v>
      </c>
      <c r="D226" s="28">
        <v>0</v>
      </c>
      <c r="E226" s="28">
        <v>19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1</v>
      </c>
      <c r="N226" s="28">
        <v>0</v>
      </c>
      <c r="O226" s="28">
        <v>1</v>
      </c>
      <c r="P226" s="28">
        <v>0</v>
      </c>
      <c r="Q226" s="28">
        <v>0</v>
      </c>
      <c r="R226" s="28">
        <v>0</v>
      </c>
      <c r="S226" s="28">
        <v>20</v>
      </c>
      <c r="T226" s="28">
        <v>0</v>
      </c>
      <c r="U226" s="28">
        <v>20</v>
      </c>
      <c r="V226" s="28">
        <v>16</v>
      </c>
      <c r="W226" s="28">
        <v>0</v>
      </c>
      <c r="X226" s="28">
        <v>16</v>
      </c>
    </row>
    <row r="227" spans="1:24" ht="21.75">
      <c r="A227" s="27" t="s">
        <v>67</v>
      </c>
      <c r="B227" s="28">
        <v>0</v>
      </c>
      <c r="C227" s="28">
        <v>36</v>
      </c>
      <c r="D227" s="28">
        <v>0</v>
      </c>
      <c r="E227" s="28">
        <v>36</v>
      </c>
      <c r="F227" s="28">
        <v>0</v>
      </c>
      <c r="G227" s="28">
        <v>0</v>
      </c>
      <c r="H227" s="28">
        <v>0</v>
      </c>
      <c r="I227" s="28">
        <v>0</v>
      </c>
      <c r="J227" s="28">
        <v>1</v>
      </c>
      <c r="K227" s="28">
        <v>0</v>
      </c>
      <c r="L227" s="28">
        <v>1</v>
      </c>
      <c r="M227" s="28">
        <v>2</v>
      </c>
      <c r="N227" s="28">
        <v>0</v>
      </c>
      <c r="O227" s="28">
        <v>2</v>
      </c>
      <c r="P227" s="28">
        <v>10</v>
      </c>
      <c r="Q227" s="28">
        <v>2</v>
      </c>
      <c r="R227" s="28">
        <v>12</v>
      </c>
      <c r="S227" s="28">
        <v>51</v>
      </c>
      <c r="T227" s="28">
        <v>0</v>
      </c>
      <c r="U227" s="28">
        <v>51</v>
      </c>
      <c r="V227" s="28">
        <v>46</v>
      </c>
      <c r="W227" s="28">
        <v>0</v>
      </c>
      <c r="X227" s="28">
        <v>46</v>
      </c>
    </row>
    <row r="228" spans="1:24" ht="21.75">
      <c r="A228" s="27" t="s">
        <v>276</v>
      </c>
      <c r="B228" s="28">
        <v>1108</v>
      </c>
      <c r="C228" s="28">
        <v>771</v>
      </c>
      <c r="D228" s="28">
        <v>0</v>
      </c>
      <c r="E228" s="28">
        <v>1879</v>
      </c>
      <c r="F228" s="28">
        <v>0</v>
      </c>
      <c r="G228" s="28">
        <v>0</v>
      </c>
      <c r="H228" s="28">
        <v>15</v>
      </c>
      <c r="I228" s="28">
        <v>15</v>
      </c>
      <c r="J228" s="28">
        <v>19</v>
      </c>
      <c r="K228" s="28">
        <v>0</v>
      </c>
      <c r="L228" s="28">
        <v>19</v>
      </c>
      <c r="M228" s="28">
        <v>869</v>
      </c>
      <c r="N228" s="28">
        <v>0</v>
      </c>
      <c r="O228" s="28">
        <v>869</v>
      </c>
      <c r="P228" s="28">
        <v>7</v>
      </c>
      <c r="Q228" s="28">
        <v>448</v>
      </c>
      <c r="R228" s="28">
        <v>455</v>
      </c>
      <c r="S228" s="28">
        <v>3237</v>
      </c>
      <c r="T228" s="28">
        <v>0</v>
      </c>
      <c r="U228" s="28">
        <v>3237</v>
      </c>
      <c r="V228" s="28">
        <v>3276</v>
      </c>
      <c r="W228" s="28">
        <v>0</v>
      </c>
      <c r="X228" s="28">
        <v>3276</v>
      </c>
    </row>
    <row r="229" spans="1:24" ht="21.75">
      <c r="A229" s="27" t="s">
        <v>277</v>
      </c>
      <c r="B229" s="28">
        <v>0</v>
      </c>
      <c r="C229" s="28">
        <v>6</v>
      </c>
      <c r="D229" s="28">
        <v>0</v>
      </c>
      <c r="E229" s="28">
        <v>6</v>
      </c>
      <c r="F229" s="28">
        <v>0</v>
      </c>
      <c r="G229" s="28">
        <v>0</v>
      </c>
      <c r="H229" s="28">
        <v>1</v>
      </c>
      <c r="I229" s="28">
        <v>1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7</v>
      </c>
      <c r="T229" s="28">
        <v>0</v>
      </c>
      <c r="U229" s="28">
        <v>7</v>
      </c>
      <c r="V229" s="28">
        <v>5</v>
      </c>
      <c r="W229" s="28">
        <v>0</v>
      </c>
      <c r="X229" s="28">
        <v>5</v>
      </c>
    </row>
    <row r="230" spans="1:24" ht="21.75">
      <c r="A230" s="27" t="s">
        <v>72</v>
      </c>
      <c r="B230" s="28">
        <v>0</v>
      </c>
      <c r="C230" s="28">
        <v>22</v>
      </c>
      <c r="D230" s="28">
        <v>0</v>
      </c>
      <c r="E230" s="28">
        <v>22</v>
      </c>
      <c r="F230" s="28">
        <v>0</v>
      </c>
      <c r="G230" s="28">
        <v>0</v>
      </c>
      <c r="H230" s="28">
        <v>5</v>
      </c>
      <c r="I230" s="28">
        <v>5</v>
      </c>
      <c r="J230" s="28">
        <v>8</v>
      </c>
      <c r="K230" s="28">
        <v>0</v>
      </c>
      <c r="L230" s="28">
        <v>8</v>
      </c>
      <c r="M230" s="28">
        <v>0</v>
      </c>
      <c r="N230" s="28">
        <v>0</v>
      </c>
      <c r="O230" s="28">
        <v>0</v>
      </c>
      <c r="P230" s="28">
        <v>0</v>
      </c>
      <c r="Q230" s="28">
        <v>2</v>
      </c>
      <c r="R230" s="28">
        <v>2</v>
      </c>
      <c r="S230" s="28">
        <v>37</v>
      </c>
      <c r="T230" s="28">
        <v>0</v>
      </c>
      <c r="U230" s="28">
        <v>37</v>
      </c>
      <c r="V230" s="28">
        <v>25</v>
      </c>
      <c r="W230" s="28">
        <v>0</v>
      </c>
      <c r="X230" s="28">
        <v>25</v>
      </c>
    </row>
    <row r="231" spans="1:24" ht="21.75">
      <c r="A231" s="27" t="s">
        <v>278</v>
      </c>
      <c r="B231" s="28">
        <v>1</v>
      </c>
      <c r="C231" s="28">
        <v>2206</v>
      </c>
      <c r="D231" s="28">
        <v>0</v>
      </c>
      <c r="E231" s="28">
        <v>2207</v>
      </c>
      <c r="F231" s="28">
        <v>18</v>
      </c>
      <c r="G231" s="28">
        <v>0</v>
      </c>
      <c r="H231" s="28">
        <v>710</v>
      </c>
      <c r="I231" s="28">
        <v>728</v>
      </c>
      <c r="J231" s="28">
        <v>18</v>
      </c>
      <c r="K231" s="28">
        <v>0</v>
      </c>
      <c r="L231" s="28">
        <v>18</v>
      </c>
      <c r="M231" s="28">
        <v>23567</v>
      </c>
      <c r="N231" s="28">
        <v>4</v>
      </c>
      <c r="O231" s="28">
        <v>23571</v>
      </c>
      <c r="P231" s="28">
        <v>276</v>
      </c>
      <c r="Q231" s="28">
        <v>452</v>
      </c>
      <c r="R231" s="28">
        <v>728</v>
      </c>
      <c r="S231" s="28">
        <v>27252</v>
      </c>
      <c r="T231" s="28">
        <v>0</v>
      </c>
      <c r="U231" s="28">
        <v>27252</v>
      </c>
      <c r="V231" s="28">
        <v>27133</v>
      </c>
      <c r="W231" s="28">
        <v>0</v>
      </c>
      <c r="X231" s="28">
        <v>27133</v>
      </c>
    </row>
    <row r="232" spans="1:24" ht="21.75">
      <c r="A232" s="27" t="s">
        <v>279</v>
      </c>
      <c r="B232" s="28">
        <v>0</v>
      </c>
      <c r="C232" s="28">
        <v>133</v>
      </c>
      <c r="D232" s="28">
        <v>0</v>
      </c>
      <c r="E232" s="28">
        <v>133</v>
      </c>
      <c r="F232" s="28">
        <v>0</v>
      </c>
      <c r="G232" s="28">
        <v>0</v>
      </c>
      <c r="H232" s="28">
        <v>95</v>
      </c>
      <c r="I232" s="28">
        <v>95</v>
      </c>
      <c r="J232" s="28">
        <v>20</v>
      </c>
      <c r="K232" s="28">
        <v>0</v>
      </c>
      <c r="L232" s="28">
        <v>20</v>
      </c>
      <c r="M232" s="28">
        <v>0</v>
      </c>
      <c r="N232" s="28">
        <v>4</v>
      </c>
      <c r="O232" s="28">
        <v>4</v>
      </c>
      <c r="P232" s="28">
        <v>10</v>
      </c>
      <c r="Q232" s="28">
        <v>2</v>
      </c>
      <c r="R232" s="28">
        <v>12</v>
      </c>
      <c r="S232" s="28">
        <v>264</v>
      </c>
      <c r="T232" s="28">
        <v>0</v>
      </c>
      <c r="U232" s="28">
        <v>264</v>
      </c>
      <c r="V232" s="28">
        <v>177</v>
      </c>
      <c r="W232" s="28">
        <v>0</v>
      </c>
      <c r="X232" s="28">
        <v>177</v>
      </c>
    </row>
    <row r="233" spans="1:24" ht="21.75">
      <c r="A233" s="27" t="s">
        <v>160</v>
      </c>
      <c r="B233" s="28">
        <v>0</v>
      </c>
      <c r="C233" s="28">
        <v>44</v>
      </c>
      <c r="D233" s="28">
        <v>0</v>
      </c>
      <c r="E233" s="28">
        <v>44</v>
      </c>
      <c r="F233" s="28">
        <v>0</v>
      </c>
      <c r="G233" s="28">
        <v>0</v>
      </c>
      <c r="H233" s="28">
        <v>14</v>
      </c>
      <c r="I233" s="28">
        <v>14</v>
      </c>
      <c r="J233" s="28">
        <v>9</v>
      </c>
      <c r="K233" s="28">
        <v>0</v>
      </c>
      <c r="L233" s="28">
        <v>9</v>
      </c>
      <c r="M233" s="28">
        <v>0</v>
      </c>
      <c r="N233" s="28">
        <v>0</v>
      </c>
      <c r="O233" s="28">
        <v>0</v>
      </c>
      <c r="P233" s="28">
        <v>1</v>
      </c>
      <c r="Q233" s="28">
        <v>6</v>
      </c>
      <c r="R233" s="28">
        <v>7</v>
      </c>
      <c r="S233" s="28">
        <v>74</v>
      </c>
      <c r="T233" s="28">
        <v>0</v>
      </c>
      <c r="U233" s="28">
        <v>74</v>
      </c>
      <c r="V233" s="28">
        <v>70</v>
      </c>
      <c r="W233" s="28">
        <v>0</v>
      </c>
      <c r="X233" s="28">
        <v>70</v>
      </c>
    </row>
    <row r="234" spans="1:24" ht="21.75">
      <c r="A234" s="27" t="s">
        <v>148</v>
      </c>
      <c r="B234" s="28">
        <v>0</v>
      </c>
      <c r="C234" s="28">
        <v>142</v>
      </c>
      <c r="D234" s="28">
        <v>0</v>
      </c>
      <c r="E234" s="28">
        <v>142</v>
      </c>
      <c r="F234" s="28">
        <v>0</v>
      </c>
      <c r="G234" s="28">
        <v>0</v>
      </c>
      <c r="H234" s="28">
        <v>29</v>
      </c>
      <c r="I234" s="28">
        <v>29</v>
      </c>
      <c r="J234" s="28">
        <v>30</v>
      </c>
      <c r="K234" s="28">
        <v>0</v>
      </c>
      <c r="L234" s="28">
        <v>30</v>
      </c>
      <c r="M234" s="28">
        <v>0</v>
      </c>
      <c r="N234" s="28">
        <v>0</v>
      </c>
      <c r="O234" s="28">
        <v>0</v>
      </c>
      <c r="P234" s="28">
        <v>5</v>
      </c>
      <c r="Q234" s="28">
        <v>4</v>
      </c>
      <c r="R234" s="28">
        <v>9</v>
      </c>
      <c r="S234" s="28">
        <v>210</v>
      </c>
      <c r="T234" s="28">
        <v>0</v>
      </c>
      <c r="U234" s="28">
        <v>210</v>
      </c>
      <c r="V234" s="28">
        <v>245</v>
      </c>
      <c r="W234" s="28">
        <v>0</v>
      </c>
      <c r="X234" s="28">
        <v>245</v>
      </c>
    </row>
    <row r="235" spans="1:24" ht="21.75">
      <c r="A235" s="27" t="s">
        <v>280</v>
      </c>
      <c r="B235" s="28">
        <v>0</v>
      </c>
      <c r="C235" s="28">
        <v>11</v>
      </c>
      <c r="D235" s="28">
        <v>0</v>
      </c>
      <c r="E235" s="28">
        <v>11</v>
      </c>
      <c r="F235" s="28">
        <v>0</v>
      </c>
      <c r="G235" s="28">
        <v>0</v>
      </c>
      <c r="H235" s="28">
        <v>1</v>
      </c>
      <c r="I235" s="28">
        <v>1</v>
      </c>
      <c r="J235" s="28">
        <v>0</v>
      </c>
      <c r="K235" s="28">
        <v>0</v>
      </c>
      <c r="L235" s="28">
        <v>0</v>
      </c>
      <c r="M235" s="28">
        <v>5</v>
      </c>
      <c r="N235" s="28">
        <v>0</v>
      </c>
      <c r="O235" s="28">
        <v>5</v>
      </c>
      <c r="P235" s="28">
        <v>0</v>
      </c>
      <c r="Q235" s="28">
        <v>0</v>
      </c>
      <c r="R235" s="28">
        <v>0</v>
      </c>
      <c r="S235" s="28">
        <v>17</v>
      </c>
      <c r="T235" s="28">
        <v>0</v>
      </c>
      <c r="U235" s="28">
        <v>17</v>
      </c>
      <c r="V235" s="28">
        <v>12</v>
      </c>
      <c r="W235" s="28">
        <v>0</v>
      </c>
      <c r="X235" s="28">
        <v>12</v>
      </c>
    </row>
    <row r="236" spans="1:24" s="18" customFormat="1" ht="21.75">
      <c r="A236" s="27" t="s">
        <v>281</v>
      </c>
      <c r="B236" s="28">
        <v>0</v>
      </c>
      <c r="C236" s="28">
        <v>2</v>
      </c>
      <c r="D236" s="28">
        <v>0</v>
      </c>
      <c r="E236" s="28">
        <v>2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2</v>
      </c>
      <c r="T236" s="28">
        <v>0</v>
      </c>
      <c r="U236" s="28">
        <v>2</v>
      </c>
      <c r="V236" s="28">
        <v>2</v>
      </c>
      <c r="W236" s="28">
        <v>0</v>
      </c>
      <c r="X236" s="28">
        <v>2</v>
      </c>
    </row>
    <row r="237" spans="1:24" ht="21.75">
      <c r="A237" s="27" t="s">
        <v>282</v>
      </c>
      <c r="B237" s="28">
        <v>0</v>
      </c>
      <c r="C237" s="28">
        <v>29</v>
      </c>
      <c r="D237" s="28">
        <v>0</v>
      </c>
      <c r="E237" s="28">
        <v>29</v>
      </c>
      <c r="F237" s="28">
        <v>0</v>
      </c>
      <c r="G237" s="28">
        <v>0</v>
      </c>
      <c r="H237" s="28">
        <v>7</v>
      </c>
      <c r="I237" s="28">
        <v>7</v>
      </c>
      <c r="J237" s="28">
        <v>2</v>
      </c>
      <c r="K237" s="28">
        <v>0</v>
      </c>
      <c r="L237" s="28">
        <v>2</v>
      </c>
      <c r="M237" s="28">
        <v>0</v>
      </c>
      <c r="N237" s="28">
        <v>0</v>
      </c>
      <c r="O237" s="28">
        <v>0</v>
      </c>
      <c r="P237" s="28">
        <v>2</v>
      </c>
      <c r="Q237" s="28">
        <v>0</v>
      </c>
      <c r="R237" s="28">
        <v>2</v>
      </c>
      <c r="S237" s="28">
        <v>40</v>
      </c>
      <c r="T237" s="28">
        <v>0</v>
      </c>
      <c r="U237" s="28">
        <v>40</v>
      </c>
      <c r="V237" s="28">
        <v>56</v>
      </c>
      <c r="W237" s="28">
        <v>0</v>
      </c>
      <c r="X237" s="28">
        <v>56</v>
      </c>
    </row>
    <row r="238" spans="1:24" ht="21.75">
      <c r="A238" s="27" t="s">
        <v>283</v>
      </c>
      <c r="B238" s="28">
        <v>0</v>
      </c>
      <c r="C238" s="28">
        <v>5</v>
      </c>
      <c r="D238" s="28">
        <v>0</v>
      </c>
      <c r="E238" s="28">
        <v>5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2</v>
      </c>
      <c r="R238" s="28">
        <v>2</v>
      </c>
      <c r="S238" s="28">
        <v>7</v>
      </c>
      <c r="T238" s="28">
        <v>0</v>
      </c>
      <c r="U238" s="28">
        <v>7</v>
      </c>
      <c r="V238" s="28">
        <v>1</v>
      </c>
      <c r="W238" s="28">
        <v>0</v>
      </c>
      <c r="X238" s="28">
        <v>1</v>
      </c>
    </row>
    <row r="239" spans="1:24" ht="21.75">
      <c r="A239" s="27" t="s">
        <v>284</v>
      </c>
      <c r="B239" s="28">
        <v>0</v>
      </c>
      <c r="C239" s="28">
        <v>1</v>
      </c>
      <c r="D239" s="28">
        <v>0</v>
      </c>
      <c r="E239" s="28">
        <v>1</v>
      </c>
      <c r="F239" s="28">
        <v>0</v>
      </c>
      <c r="G239" s="28">
        <v>0</v>
      </c>
      <c r="H239" s="28">
        <v>1</v>
      </c>
      <c r="I239" s="28">
        <v>1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3</v>
      </c>
      <c r="Q239" s="28">
        <v>0</v>
      </c>
      <c r="R239" s="28">
        <v>3</v>
      </c>
      <c r="S239" s="28">
        <v>5</v>
      </c>
      <c r="T239" s="28">
        <v>0</v>
      </c>
      <c r="U239" s="28">
        <v>5</v>
      </c>
      <c r="V239" s="28">
        <v>5</v>
      </c>
      <c r="W239" s="28">
        <v>0</v>
      </c>
      <c r="X239" s="28">
        <v>5</v>
      </c>
    </row>
    <row r="240" spans="1:24" ht="21.75">
      <c r="A240" s="27" t="s">
        <v>139</v>
      </c>
      <c r="B240" s="28">
        <v>0</v>
      </c>
      <c r="C240" s="28">
        <v>225</v>
      </c>
      <c r="D240" s="28">
        <v>0</v>
      </c>
      <c r="E240" s="28">
        <v>225</v>
      </c>
      <c r="F240" s="28">
        <v>1</v>
      </c>
      <c r="G240" s="28">
        <v>0</v>
      </c>
      <c r="H240" s="28">
        <v>188</v>
      </c>
      <c r="I240" s="28">
        <v>189</v>
      </c>
      <c r="J240" s="28">
        <v>1</v>
      </c>
      <c r="K240" s="28">
        <v>0</v>
      </c>
      <c r="L240" s="28">
        <v>1</v>
      </c>
      <c r="M240" s="28">
        <v>4767</v>
      </c>
      <c r="N240" s="28">
        <v>0</v>
      </c>
      <c r="O240" s="28">
        <v>4767</v>
      </c>
      <c r="P240" s="28">
        <v>110</v>
      </c>
      <c r="Q240" s="28">
        <v>291</v>
      </c>
      <c r="R240" s="28">
        <v>401</v>
      </c>
      <c r="S240" s="28">
        <v>5583</v>
      </c>
      <c r="T240" s="28">
        <v>0</v>
      </c>
      <c r="U240" s="28">
        <v>5583</v>
      </c>
      <c r="V240" s="28">
        <v>10363</v>
      </c>
      <c r="W240" s="28">
        <v>0</v>
      </c>
      <c r="X240" s="28">
        <v>10363</v>
      </c>
    </row>
    <row r="241" spans="1:24" ht="21.75">
      <c r="A241" s="27" t="s">
        <v>285</v>
      </c>
      <c r="B241" s="28">
        <v>0</v>
      </c>
      <c r="C241" s="28">
        <v>231</v>
      </c>
      <c r="D241" s="28">
        <v>0</v>
      </c>
      <c r="E241" s="28">
        <v>231</v>
      </c>
      <c r="F241" s="28">
        <v>0</v>
      </c>
      <c r="G241" s="28">
        <v>0</v>
      </c>
      <c r="H241" s="28">
        <v>9</v>
      </c>
      <c r="I241" s="28">
        <v>9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19</v>
      </c>
      <c r="Q241" s="28">
        <v>29</v>
      </c>
      <c r="R241" s="28">
        <v>48</v>
      </c>
      <c r="S241" s="28">
        <v>288</v>
      </c>
      <c r="T241" s="28">
        <v>0</v>
      </c>
      <c r="U241" s="28">
        <v>288</v>
      </c>
      <c r="V241" s="28">
        <v>372</v>
      </c>
      <c r="W241" s="28">
        <v>0</v>
      </c>
      <c r="X241" s="28">
        <v>372</v>
      </c>
    </row>
    <row r="242" spans="1:24" ht="21.75">
      <c r="A242" s="27" t="s">
        <v>25</v>
      </c>
      <c r="B242" s="28">
        <v>0</v>
      </c>
      <c r="C242" s="28">
        <v>73</v>
      </c>
      <c r="D242" s="28">
        <v>0</v>
      </c>
      <c r="E242" s="28">
        <v>73</v>
      </c>
      <c r="F242" s="28">
        <v>0</v>
      </c>
      <c r="G242" s="28">
        <v>0</v>
      </c>
      <c r="H242" s="28">
        <v>3</v>
      </c>
      <c r="I242" s="28">
        <v>3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3</v>
      </c>
      <c r="R242" s="28">
        <v>3</v>
      </c>
      <c r="S242" s="28">
        <v>79</v>
      </c>
      <c r="T242" s="28">
        <v>0</v>
      </c>
      <c r="U242" s="28">
        <v>79</v>
      </c>
      <c r="V242" s="28">
        <v>110</v>
      </c>
      <c r="W242" s="28">
        <v>0</v>
      </c>
      <c r="X242" s="28">
        <v>110</v>
      </c>
    </row>
    <row r="243" spans="1:24" ht="21.75">
      <c r="A243" s="27" t="s">
        <v>59</v>
      </c>
      <c r="B243" s="28">
        <v>0</v>
      </c>
      <c r="C243" s="28">
        <v>1040</v>
      </c>
      <c r="D243" s="28">
        <v>0</v>
      </c>
      <c r="E243" s="28">
        <v>1040</v>
      </c>
      <c r="F243" s="28">
        <v>0</v>
      </c>
      <c r="G243" s="28">
        <v>0</v>
      </c>
      <c r="H243" s="28">
        <v>52</v>
      </c>
      <c r="I243" s="28">
        <v>52</v>
      </c>
      <c r="J243" s="28">
        <v>23</v>
      </c>
      <c r="K243" s="28">
        <v>0</v>
      </c>
      <c r="L243" s="28">
        <v>23</v>
      </c>
      <c r="M243" s="28">
        <v>4</v>
      </c>
      <c r="N243" s="28">
        <v>0</v>
      </c>
      <c r="O243" s="28">
        <v>4</v>
      </c>
      <c r="P243" s="28">
        <v>29</v>
      </c>
      <c r="Q243" s="28">
        <v>102</v>
      </c>
      <c r="R243" s="28">
        <v>131</v>
      </c>
      <c r="S243" s="28">
        <v>1250</v>
      </c>
      <c r="T243" s="28">
        <v>0</v>
      </c>
      <c r="U243" s="28">
        <v>1250</v>
      </c>
      <c r="V243" s="28">
        <v>1278</v>
      </c>
      <c r="W243" s="28">
        <v>0</v>
      </c>
      <c r="X243" s="28">
        <v>1278</v>
      </c>
    </row>
    <row r="244" spans="1:24" ht="21.75">
      <c r="A244" s="27" t="s">
        <v>51</v>
      </c>
      <c r="B244" s="28">
        <v>0</v>
      </c>
      <c r="C244" s="28">
        <v>676</v>
      </c>
      <c r="D244" s="28">
        <v>0</v>
      </c>
      <c r="E244" s="28">
        <v>676</v>
      </c>
      <c r="F244" s="28">
        <v>0</v>
      </c>
      <c r="G244" s="28">
        <v>0</v>
      </c>
      <c r="H244" s="28">
        <v>38</v>
      </c>
      <c r="I244" s="28">
        <v>38</v>
      </c>
      <c r="J244" s="28">
        <v>8</v>
      </c>
      <c r="K244" s="28">
        <v>0</v>
      </c>
      <c r="L244" s="28">
        <v>8</v>
      </c>
      <c r="M244" s="28">
        <v>0</v>
      </c>
      <c r="N244" s="28">
        <v>4</v>
      </c>
      <c r="O244" s="28">
        <v>4</v>
      </c>
      <c r="P244" s="28">
        <v>20</v>
      </c>
      <c r="Q244" s="28">
        <v>31</v>
      </c>
      <c r="R244" s="28">
        <v>51</v>
      </c>
      <c r="S244" s="28">
        <v>777</v>
      </c>
      <c r="T244" s="28">
        <v>0</v>
      </c>
      <c r="U244" s="28">
        <v>777</v>
      </c>
      <c r="V244" s="28">
        <v>1055</v>
      </c>
      <c r="W244" s="28">
        <v>0</v>
      </c>
      <c r="X244" s="28">
        <v>1055</v>
      </c>
    </row>
    <row r="245" spans="1:24" ht="21.75">
      <c r="A245" s="27" t="s">
        <v>40</v>
      </c>
      <c r="B245" s="28">
        <v>0</v>
      </c>
      <c r="C245" s="28">
        <v>2</v>
      </c>
      <c r="D245" s="28">
        <v>0</v>
      </c>
      <c r="E245" s="28">
        <v>2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2</v>
      </c>
      <c r="T245" s="28">
        <v>0</v>
      </c>
      <c r="U245" s="28">
        <v>2</v>
      </c>
      <c r="V245" s="28">
        <v>3</v>
      </c>
      <c r="W245" s="28">
        <v>0</v>
      </c>
      <c r="X245" s="28">
        <v>3</v>
      </c>
    </row>
    <row r="246" spans="1:24" ht="21.75">
      <c r="A246" s="27" t="s">
        <v>286</v>
      </c>
      <c r="B246" s="28">
        <v>0</v>
      </c>
      <c r="C246" s="28">
        <v>17</v>
      </c>
      <c r="D246" s="28">
        <v>0</v>
      </c>
      <c r="E246" s="28">
        <v>17</v>
      </c>
      <c r="F246" s="28">
        <v>0</v>
      </c>
      <c r="G246" s="28">
        <v>0</v>
      </c>
      <c r="H246" s="28">
        <v>2</v>
      </c>
      <c r="I246" s="28">
        <v>2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1</v>
      </c>
      <c r="Q246" s="28">
        <v>0</v>
      </c>
      <c r="R246" s="28">
        <v>1</v>
      </c>
      <c r="S246" s="28">
        <v>20</v>
      </c>
      <c r="T246" s="28">
        <v>0</v>
      </c>
      <c r="U246" s="28">
        <v>20</v>
      </c>
      <c r="V246" s="28">
        <v>20</v>
      </c>
      <c r="W246" s="28">
        <v>0</v>
      </c>
      <c r="X246" s="28">
        <v>20</v>
      </c>
    </row>
    <row r="247" spans="1:24" ht="21.75">
      <c r="A247" s="27" t="s">
        <v>63</v>
      </c>
      <c r="B247" s="28">
        <v>0</v>
      </c>
      <c r="C247" s="28">
        <v>35</v>
      </c>
      <c r="D247" s="28">
        <v>0</v>
      </c>
      <c r="E247" s="28">
        <v>35</v>
      </c>
      <c r="F247" s="28">
        <v>0</v>
      </c>
      <c r="G247" s="28">
        <v>0</v>
      </c>
      <c r="H247" s="28">
        <v>2</v>
      </c>
      <c r="I247" s="28">
        <v>2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2</v>
      </c>
      <c r="Q247" s="28">
        <v>0</v>
      </c>
      <c r="R247" s="28">
        <v>2</v>
      </c>
      <c r="S247" s="28">
        <v>39</v>
      </c>
      <c r="T247" s="28">
        <v>0</v>
      </c>
      <c r="U247" s="28">
        <v>39</v>
      </c>
      <c r="V247" s="28">
        <v>40</v>
      </c>
      <c r="W247" s="28">
        <v>0</v>
      </c>
      <c r="X247" s="28">
        <v>40</v>
      </c>
    </row>
    <row r="248" spans="1:24" ht="21.75">
      <c r="A248" s="27" t="s">
        <v>287</v>
      </c>
      <c r="B248" s="28">
        <v>0</v>
      </c>
      <c r="C248" s="28">
        <v>3</v>
      </c>
      <c r="D248" s="28">
        <v>0</v>
      </c>
      <c r="E248" s="28">
        <v>3</v>
      </c>
      <c r="F248" s="28">
        <v>0</v>
      </c>
      <c r="G248" s="28">
        <v>0</v>
      </c>
      <c r="H248" s="28">
        <v>2</v>
      </c>
      <c r="I248" s="28">
        <v>2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5</v>
      </c>
      <c r="T248" s="28">
        <v>0</v>
      </c>
      <c r="U248" s="28">
        <v>5</v>
      </c>
      <c r="V248" s="28">
        <v>3</v>
      </c>
      <c r="W248" s="28">
        <v>0</v>
      </c>
      <c r="X248" s="28">
        <v>3</v>
      </c>
    </row>
    <row r="249" spans="1:24" ht="21.75">
      <c r="A249" s="27" t="s">
        <v>288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</row>
    <row r="250" spans="1:24" ht="21.75">
      <c r="A250" s="29" t="s">
        <v>150</v>
      </c>
      <c r="B250" s="29">
        <v>0</v>
      </c>
      <c r="C250" s="30">
        <v>17</v>
      </c>
      <c r="D250" s="53">
        <v>0</v>
      </c>
      <c r="E250" s="53">
        <v>17</v>
      </c>
      <c r="F250" s="30">
        <v>0</v>
      </c>
      <c r="G250" s="53">
        <v>0</v>
      </c>
      <c r="H250" s="30">
        <v>4</v>
      </c>
      <c r="I250" s="53">
        <v>4</v>
      </c>
      <c r="J250" s="30">
        <v>15</v>
      </c>
      <c r="K250" s="53">
        <v>0</v>
      </c>
      <c r="L250" s="30">
        <v>15</v>
      </c>
      <c r="M250" s="30">
        <v>1</v>
      </c>
      <c r="N250" s="53">
        <v>0</v>
      </c>
      <c r="O250" s="30">
        <v>1</v>
      </c>
      <c r="P250" s="30">
        <v>0</v>
      </c>
      <c r="Q250" s="53">
        <v>1</v>
      </c>
      <c r="R250" s="30">
        <v>1</v>
      </c>
      <c r="S250" s="30">
        <v>38</v>
      </c>
      <c r="T250" s="30">
        <v>0</v>
      </c>
      <c r="U250" s="30">
        <v>38</v>
      </c>
      <c r="V250" s="30">
        <v>38</v>
      </c>
      <c r="W250" s="30">
        <v>0</v>
      </c>
      <c r="X250" s="30">
        <v>38</v>
      </c>
    </row>
    <row r="251" spans="1:24" ht="21.75">
      <c r="A251" s="29" t="s">
        <v>34</v>
      </c>
      <c r="B251" s="28">
        <v>0</v>
      </c>
      <c r="C251" s="28">
        <v>24</v>
      </c>
      <c r="D251" s="28">
        <v>0</v>
      </c>
      <c r="E251" s="28">
        <v>24</v>
      </c>
      <c r="F251" s="28">
        <v>0</v>
      </c>
      <c r="G251" s="28">
        <v>0</v>
      </c>
      <c r="H251" s="28">
        <v>6</v>
      </c>
      <c r="I251" s="28">
        <v>6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6</v>
      </c>
      <c r="Q251" s="28">
        <v>13</v>
      </c>
      <c r="R251" s="28">
        <v>19</v>
      </c>
      <c r="S251" s="28">
        <v>49</v>
      </c>
      <c r="T251" s="28">
        <v>0</v>
      </c>
      <c r="U251" s="28">
        <v>49</v>
      </c>
      <c r="V251" s="28">
        <v>59</v>
      </c>
      <c r="W251" s="28">
        <v>0</v>
      </c>
      <c r="X251" s="28">
        <v>59</v>
      </c>
    </row>
    <row r="252" spans="1:24" ht="21.75">
      <c r="A252" s="29" t="s">
        <v>128</v>
      </c>
      <c r="B252" s="29">
        <v>0</v>
      </c>
      <c r="C252" s="30">
        <v>58</v>
      </c>
      <c r="D252" s="53">
        <v>0</v>
      </c>
      <c r="E252" s="53">
        <v>58</v>
      </c>
      <c r="F252" s="30">
        <v>1</v>
      </c>
      <c r="G252" s="53">
        <v>0</v>
      </c>
      <c r="H252" s="30">
        <v>46</v>
      </c>
      <c r="I252" s="53">
        <v>47</v>
      </c>
      <c r="J252" s="30">
        <v>0</v>
      </c>
      <c r="K252" s="53">
        <v>0</v>
      </c>
      <c r="L252" s="30">
        <v>0</v>
      </c>
      <c r="M252" s="30">
        <v>2211</v>
      </c>
      <c r="N252" s="53">
        <v>3</v>
      </c>
      <c r="O252" s="30">
        <v>2214</v>
      </c>
      <c r="P252" s="30">
        <v>87</v>
      </c>
      <c r="Q252" s="53">
        <v>322</v>
      </c>
      <c r="R252" s="30">
        <v>409</v>
      </c>
      <c r="S252" s="30">
        <v>2728</v>
      </c>
      <c r="T252" s="30">
        <v>0</v>
      </c>
      <c r="U252" s="30">
        <v>2728</v>
      </c>
      <c r="V252" s="30">
        <v>2885</v>
      </c>
      <c r="W252" s="30">
        <v>0</v>
      </c>
      <c r="X252" s="30">
        <v>2885</v>
      </c>
    </row>
    <row r="253" spans="1:24" ht="21.75">
      <c r="A253" s="29" t="s">
        <v>127</v>
      </c>
      <c r="B253" s="29">
        <v>1</v>
      </c>
      <c r="C253" s="30">
        <v>237</v>
      </c>
      <c r="D253" s="53">
        <v>0</v>
      </c>
      <c r="E253" s="53">
        <v>238</v>
      </c>
      <c r="F253" s="30">
        <v>0</v>
      </c>
      <c r="G253" s="53">
        <v>0</v>
      </c>
      <c r="H253" s="30">
        <v>84</v>
      </c>
      <c r="I253" s="53">
        <v>84</v>
      </c>
      <c r="J253" s="30">
        <v>5</v>
      </c>
      <c r="K253" s="53">
        <v>0</v>
      </c>
      <c r="L253" s="30">
        <v>5</v>
      </c>
      <c r="M253" s="30">
        <v>8713</v>
      </c>
      <c r="N253" s="53">
        <v>1</v>
      </c>
      <c r="O253" s="30">
        <v>8714</v>
      </c>
      <c r="P253" s="30">
        <v>114</v>
      </c>
      <c r="Q253" s="53">
        <v>649</v>
      </c>
      <c r="R253" s="30">
        <v>763</v>
      </c>
      <c r="S253" s="30">
        <v>9804</v>
      </c>
      <c r="T253" s="30">
        <v>0</v>
      </c>
      <c r="U253" s="30">
        <v>9804</v>
      </c>
      <c r="V253" s="30">
        <v>8820</v>
      </c>
      <c r="W253" s="30">
        <v>0</v>
      </c>
      <c r="X253" s="30">
        <v>8820</v>
      </c>
    </row>
    <row r="254" spans="1:24" ht="21.75">
      <c r="A254" s="29" t="s">
        <v>110</v>
      </c>
      <c r="B254" s="29">
        <v>0</v>
      </c>
      <c r="C254" s="30">
        <v>166</v>
      </c>
      <c r="D254" s="53">
        <v>0</v>
      </c>
      <c r="E254" s="53">
        <v>166</v>
      </c>
      <c r="F254" s="30">
        <v>0</v>
      </c>
      <c r="G254" s="53">
        <v>0</v>
      </c>
      <c r="H254" s="30">
        <v>2</v>
      </c>
      <c r="I254" s="53">
        <v>2</v>
      </c>
      <c r="J254" s="30">
        <v>0</v>
      </c>
      <c r="K254" s="53">
        <v>0</v>
      </c>
      <c r="L254" s="30">
        <v>0</v>
      </c>
      <c r="M254" s="30">
        <v>0</v>
      </c>
      <c r="N254" s="53">
        <v>0</v>
      </c>
      <c r="O254" s="30">
        <v>0</v>
      </c>
      <c r="P254" s="30">
        <v>1</v>
      </c>
      <c r="Q254" s="53">
        <v>2</v>
      </c>
      <c r="R254" s="30">
        <v>3</v>
      </c>
      <c r="S254" s="30">
        <v>171</v>
      </c>
      <c r="T254" s="30">
        <v>0</v>
      </c>
      <c r="U254" s="30">
        <v>171</v>
      </c>
      <c r="V254" s="30">
        <v>298</v>
      </c>
      <c r="W254" s="30">
        <v>0</v>
      </c>
      <c r="X254" s="30">
        <v>298</v>
      </c>
    </row>
    <row r="255" spans="1:24" ht="21.75">
      <c r="A255" s="29" t="s">
        <v>107</v>
      </c>
      <c r="B255" s="29">
        <v>0</v>
      </c>
      <c r="C255" s="30">
        <v>2</v>
      </c>
      <c r="D255" s="53">
        <v>0</v>
      </c>
      <c r="E255" s="53">
        <v>2</v>
      </c>
      <c r="F255" s="30">
        <v>0</v>
      </c>
      <c r="G255" s="53">
        <v>0</v>
      </c>
      <c r="H255" s="30">
        <v>4</v>
      </c>
      <c r="I255" s="53">
        <v>4</v>
      </c>
      <c r="J255" s="30">
        <v>0</v>
      </c>
      <c r="K255" s="53">
        <v>0</v>
      </c>
      <c r="L255" s="30">
        <v>0</v>
      </c>
      <c r="M255" s="30">
        <v>23</v>
      </c>
      <c r="N255" s="53">
        <v>0</v>
      </c>
      <c r="O255" s="30">
        <v>23</v>
      </c>
      <c r="P255" s="30">
        <v>0</v>
      </c>
      <c r="Q255" s="53">
        <v>0</v>
      </c>
      <c r="R255" s="30">
        <v>0</v>
      </c>
      <c r="S255" s="30">
        <v>29</v>
      </c>
      <c r="T255" s="30">
        <v>0</v>
      </c>
      <c r="U255" s="30">
        <v>29</v>
      </c>
      <c r="V255" s="30">
        <v>36</v>
      </c>
      <c r="W255" s="30">
        <v>0</v>
      </c>
      <c r="X255" s="30">
        <v>36</v>
      </c>
    </row>
    <row r="256" spans="1:24" ht="21.75">
      <c r="A256" s="29" t="s">
        <v>109</v>
      </c>
      <c r="B256" s="29">
        <v>0</v>
      </c>
      <c r="C256" s="30">
        <v>338</v>
      </c>
      <c r="D256" s="53">
        <v>0</v>
      </c>
      <c r="E256" s="53">
        <v>338</v>
      </c>
      <c r="F256" s="30">
        <v>1</v>
      </c>
      <c r="G256" s="53">
        <v>0</v>
      </c>
      <c r="H256" s="30">
        <v>22</v>
      </c>
      <c r="I256" s="53">
        <v>23</v>
      </c>
      <c r="J256" s="30">
        <v>4</v>
      </c>
      <c r="K256" s="53">
        <v>0</v>
      </c>
      <c r="L256" s="30">
        <v>4</v>
      </c>
      <c r="M256" s="30">
        <v>0</v>
      </c>
      <c r="N256" s="53">
        <v>0</v>
      </c>
      <c r="O256" s="30">
        <v>0</v>
      </c>
      <c r="P256" s="30">
        <v>111</v>
      </c>
      <c r="Q256" s="53">
        <v>148</v>
      </c>
      <c r="R256" s="30">
        <v>259</v>
      </c>
      <c r="S256" s="30">
        <v>624</v>
      </c>
      <c r="T256" s="30">
        <v>0</v>
      </c>
      <c r="U256" s="30">
        <v>624</v>
      </c>
      <c r="V256" s="30">
        <v>802</v>
      </c>
      <c r="W256" s="30">
        <v>0</v>
      </c>
      <c r="X256" s="30">
        <v>802</v>
      </c>
    </row>
    <row r="257" spans="1:24" ht="21.75">
      <c r="A257" s="29" t="s">
        <v>133</v>
      </c>
      <c r="B257" s="29">
        <v>871</v>
      </c>
      <c r="C257" s="30">
        <v>758</v>
      </c>
      <c r="D257" s="53">
        <v>0</v>
      </c>
      <c r="E257" s="53">
        <v>1629</v>
      </c>
      <c r="F257" s="30">
        <v>0</v>
      </c>
      <c r="G257" s="53">
        <v>0</v>
      </c>
      <c r="H257" s="30">
        <v>51</v>
      </c>
      <c r="I257" s="53">
        <v>51</v>
      </c>
      <c r="J257" s="30">
        <v>3</v>
      </c>
      <c r="K257" s="53">
        <v>0</v>
      </c>
      <c r="L257" s="30">
        <v>3</v>
      </c>
      <c r="M257" s="30">
        <v>0</v>
      </c>
      <c r="N257" s="53">
        <v>0</v>
      </c>
      <c r="O257" s="30">
        <v>0</v>
      </c>
      <c r="P257" s="30">
        <v>132</v>
      </c>
      <c r="Q257" s="53">
        <v>693</v>
      </c>
      <c r="R257" s="30">
        <v>825</v>
      </c>
      <c r="S257" s="30">
        <v>2508</v>
      </c>
      <c r="T257" s="30">
        <v>0</v>
      </c>
      <c r="U257" s="30">
        <v>2508</v>
      </c>
      <c r="V257" s="30">
        <v>3144</v>
      </c>
      <c r="W257" s="30">
        <v>0</v>
      </c>
      <c r="X257" s="30">
        <v>3144</v>
      </c>
    </row>
    <row r="258" spans="1:24" ht="21.75">
      <c r="A258" s="29" t="s">
        <v>122</v>
      </c>
      <c r="B258" s="29">
        <v>0</v>
      </c>
      <c r="C258" s="30">
        <v>11</v>
      </c>
      <c r="D258" s="53">
        <v>0</v>
      </c>
      <c r="E258" s="53">
        <v>11</v>
      </c>
      <c r="F258" s="30">
        <v>0</v>
      </c>
      <c r="G258" s="53">
        <v>0</v>
      </c>
      <c r="H258" s="30">
        <v>6</v>
      </c>
      <c r="I258" s="53">
        <v>6</v>
      </c>
      <c r="J258" s="30">
        <v>0</v>
      </c>
      <c r="K258" s="53">
        <v>0</v>
      </c>
      <c r="L258" s="30">
        <v>0</v>
      </c>
      <c r="M258" s="30">
        <v>4399</v>
      </c>
      <c r="N258" s="53">
        <v>0</v>
      </c>
      <c r="O258" s="30">
        <v>4399</v>
      </c>
      <c r="P258" s="30">
        <v>163</v>
      </c>
      <c r="Q258" s="53">
        <v>272</v>
      </c>
      <c r="R258" s="30">
        <v>435</v>
      </c>
      <c r="S258" s="30">
        <v>4851</v>
      </c>
      <c r="T258" s="30">
        <v>0</v>
      </c>
      <c r="U258" s="30">
        <v>4851</v>
      </c>
      <c r="V258" s="30">
        <v>4865</v>
      </c>
      <c r="W258" s="30">
        <v>0</v>
      </c>
      <c r="X258" s="30">
        <v>4865</v>
      </c>
    </row>
    <row r="259" spans="1:24" ht="21.75">
      <c r="A259" s="29" t="s">
        <v>55</v>
      </c>
      <c r="B259" s="29">
        <v>55</v>
      </c>
      <c r="C259" s="30">
        <v>185</v>
      </c>
      <c r="D259" s="53">
        <v>0</v>
      </c>
      <c r="E259" s="53">
        <v>240</v>
      </c>
      <c r="F259" s="30">
        <v>0</v>
      </c>
      <c r="G259" s="53">
        <v>0</v>
      </c>
      <c r="H259" s="30">
        <v>1</v>
      </c>
      <c r="I259" s="53">
        <v>1</v>
      </c>
      <c r="J259" s="30">
        <v>0</v>
      </c>
      <c r="K259" s="53">
        <v>0</v>
      </c>
      <c r="L259" s="30">
        <v>0</v>
      </c>
      <c r="M259" s="30">
        <v>0</v>
      </c>
      <c r="N259" s="53">
        <v>0</v>
      </c>
      <c r="O259" s="30">
        <v>0</v>
      </c>
      <c r="P259" s="30">
        <v>7</v>
      </c>
      <c r="Q259" s="53">
        <v>30</v>
      </c>
      <c r="R259" s="30">
        <v>37</v>
      </c>
      <c r="S259" s="30">
        <v>278</v>
      </c>
      <c r="T259" s="30">
        <v>0</v>
      </c>
      <c r="U259" s="30">
        <v>278</v>
      </c>
      <c r="V259" s="30">
        <v>278</v>
      </c>
      <c r="W259" s="30">
        <v>0</v>
      </c>
      <c r="X259" s="30">
        <v>278</v>
      </c>
    </row>
    <row r="260" spans="1:24" ht="21.75">
      <c r="A260" s="29" t="s">
        <v>61</v>
      </c>
      <c r="B260" s="29">
        <v>0</v>
      </c>
      <c r="C260" s="30">
        <v>0</v>
      </c>
      <c r="D260" s="53">
        <v>0</v>
      </c>
      <c r="E260" s="53">
        <v>0</v>
      </c>
      <c r="F260" s="30">
        <v>0</v>
      </c>
      <c r="G260" s="53">
        <v>0</v>
      </c>
      <c r="H260" s="30">
        <v>0</v>
      </c>
      <c r="I260" s="53">
        <v>0</v>
      </c>
      <c r="J260" s="30">
        <v>0</v>
      </c>
      <c r="K260" s="53">
        <v>0</v>
      </c>
      <c r="L260" s="30">
        <v>0</v>
      </c>
      <c r="M260" s="30">
        <v>0</v>
      </c>
      <c r="N260" s="53">
        <v>0</v>
      </c>
      <c r="O260" s="30">
        <v>0</v>
      </c>
      <c r="P260" s="30">
        <v>0</v>
      </c>
      <c r="Q260" s="53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</row>
    <row r="261" spans="1:24" ht="21.75">
      <c r="A261" s="29" t="s">
        <v>147</v>
      </c>
      <c r="B261" s="29">
        <v>1921</v>
      </c>
      <c r="C261" s="30">
        <v>23460</v>
      </c>
      <c r="D261" s="53">
        <v>0</v>
      </c>
      <c r="E261" s="53">
        <v>25381</v>
      </c>
      <c r="F261" s="30">
        <v>364</v>
      </c>
      <c r="G261" s="53">
        <v>1</v>
      </c>
      <c r="H261" s="30">
        <v>886</v>
      </c>
      <c r="I261" s="53">
        <v>1251</v>
      </c>
      <c r="J261" s="30">
        <v>186</v>
      </c>
      <c r="K261" s="53">
        <v>0</v>
      </c>
      <c r="L261" s="30">
        <v>186</v>
      </c>
      <c r="M261" s="30">
        <v>11</v>
      </c>
      <c r="N261" s="53">
        <v>1</v>
      </c>
      <c r="O261" s="30">
        <v>12</v>
      </c>
      <c r="P261" s="30">
        <v>1194</v>
      </c>
      <c r="Q261" s="53">
        <v>3932</v>
      </c>
      <c r="R261" s="30">
        <v>5126</v>
      </c>
      <c r="S261" s="30">
        <v>31956</v>
      </c>
      <c r="T261" s="30">
        <v>0</v>
      </c>
      <c r="U261" s="30">
        <v>31956</v>
      </c>
      <c r="V261" s="30">
        <v>30863</v>
      </c>
      <c r="W261" s="30">
        <v>0</v>
      </c>
      <c r="X261" s="30">
        <v>30863</v>
      </c>
    </row>
    <row r="262" spans="1:24" ht="21.75">
      <c r="A262" s="29" t="s">
        <v>149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598980</v>
      </c>
      <c r="U262" s="28">
        <v>598980</v>
      </c>
      <c r="V262" s="28">
        <v>0</v>
      </c>
      <c r="W262" s="28">
        <v>576100</v>
      </c>
      <c r="X262" s="28">
        <v>576100</v>
      </c>
    </row>
    <row r="263" spans="1:24" ht="21.75">
      <c r="A263" s="29" t="s">
        <v>289</v>
      </c>
      <c r="B263" s="29">
        <v>0</v>
      </c>
      <c r="C263" s="30">
        <v>127</v>
      </c>
      <c r="D263" s="53">
        <v>0</v>
      </c>
      <c r="E263" s="53">
        <v>127</v>
      </c>
      <c r="F263" s="30">
        <v>0</v>
      </c>
      <c r="G263" s="53">
        <v>0</v>
      </c>
      <c r="H263" s="30">
        <v>132</v>
      </c>
      <c r="I263" s="53">
        <v>132</v>
      </c>
      <c r="J263" s="30">
        <v>7</v>
      </c>
      <c r="K263" s="53">
        <v>0</v>
      </c>
      <c r="L263" s="30">
        <v>7</v>
      </c>
      <c r="M263" s="30">
        <v>0</v>
      </c>
      <c r="N263" s="53">
        <v>5</v>
      </c>
      <c r="O263" s="30">
        <v>5</v>
      </c>
      <c r="P263" s="30">
        <v>33</v>
      </c>
      <c r="Q263" s="53">
        <v>12</v>
      </c>
      <c r="R263" s="30">
        <v>45</v>
      </c>
      <c r="S263" s="30">
        <v>316</v>
      </c>
      <c r="T263" s="30">
        <v>0</v>
      </c>
      <c r="U263" s="30">
        <v>316</v>
      </c>
      <c r="V263" s="30">
        <v>289</v>
      </c>
      <c r="W263" s="30">
        <v>0</v>
      </c>
      <c r="X263" s="30">
        <v>289</v>
      </c>
    </row>
    <row r="264" spans="1:24" ht="21.75">
      <c r="A264" s="29" t="s">
        <v>118</v>
      </c>
      <c r="B264" s="29">
        <v>0</v>
      </c>
      <c r="C264" s="30">
        <v>18</v>
      </c>
      <c r="D264" s="53">
        <v>0</v>
      </c>
      <c r="E264" s="53">
        <v>18</v>
      </c>
      <c r="F264" s="30">
        <v>0</v>
      </c>
      <c r="G264" s="53">
        <v>0</v>
      </c>
      <c r="H264" s="30">
        <v>5</v>
      </c>
      <c r="I264" s="53">
        <v>5</v>
      </c>
      <c r="J264" s="30">
        <v>12</v>
      </c>
      <c r="K264" s="53">
        <v>0</v>
      </c>
      <c r="L264" s="30">
        <v>12</v>
      </c>
      <c r="M264" s="30">
        <v>0</v>
      </c>
      <c r="N264" s="53">
        <v>0</v>
      </c>
      <c r="O264" s="30">
        <v>0</v>
      </c>
      <c r="P264" s="30">
        <v>0</v>
      </c>
      <c r="Q264" s="53">
        <v>0</v>
      </c>
      <c r="R264" s="30">
        <v>0</v>
      </c>
      <c r="S264" s="30">
        <v>35</v>
      </c>
      <c r="T264" s="30">
        <v>0</v>
      </c>
      <c r="U264" s="30">
        <v>35</v>
      </c>
      <c r="V264" s="30">
        <v>25</v>
      </c>
      <c r="W264" s="30">
        <v>0</v>
      </c>
      <c r="X264" s="30">
        <v>25</v>
      </c>
    </row>
    <row r="265" spans="1:24" ht="21.75">
      <c r="A265" s="29" t="s">
        <v>111</v>
      </c>
      <c r="B265" s="29">
        <v>0</v>
      </c>
      <c r="C265" s="30">
        <v>0</v>
      </c>
      <c r="D265" s="53">
        <v>0</v>
      </c>
      <c r="E265" s="53">
        <v>0</v>
      </c>
      <c r="F265" s="30">
        <v>0</v>
      </c>
      <c r="G265" s="53">
        <v>0</v>
      </c>
      <c r="H265" s="30">
        <v>0</v>
      </c>
      <c r="I265" s="53">
        <v>0</v>
      </c>
      <c r="J265" s="30">
        <v>0</v>
      </c>
      <c r="K265" s="53">
        <v>0</v>
      </c>
      <c r="L265" s="30">
        <v>0</v>
      </c>
      <c r="M265" s="30">
        <v>0</v>
      </c>
      <c r="N265" s="53">
        <v>0</v>
      </c>
      <c r="O265" s="30">
        <v>0</v>
      </c>
      <c r="P265" s="30">
        <v>0</v>
      </c>
      <c r="Q265" s="53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</row>
    <row r="266" spans="1:24" ht="21.75">
      <c r="A266" s="29" t="s">
        <v>290</v>
      </c>
      <c r="B266" s="29">
        <v>0</v>
      </c>
      <c r="C266" s="30">
        <v>71</v>
      </c>
      <c r="D266" s="53">
        <v>0</v>
      </c>
      <c r="E266" s="53">
        <v>71</v>
      </c>
      <c r="F266" s="30">
        <v>0</v>
      </c>
      <c r="G266" s="53">
        <v>0</v>
      </c>
      <c r="H266" s="30">
        <v>0</v>
      </c>
      <c r="I266" s="53">
        <v>0</v>
      </c>
      <c r="J266" s="30">
        <v>0</v>
      </c>
      <c r="K266" s="53">
        <v>0</v>
      </c>
      <c r="L266" s="30">
        <v>0</v>
      </c>
      <c r="M266" s="30">
        <v>0</v>
      </c>
      <c r="N266" s="53">
        <v>0</v>
      </c>
      <c r="O266" s="30">
        <v>0</v>
      </c>
      <c r="P266" s="30">
        <v>0</v>
      </c>
      <c r="Q266" s="53">
        <v>1</v>
      </c>
      <c r="R266" s="30">
        <v>1</v>
      </c>
      <c r="S266" s="30">
        <v>72</v>
      </c>
      <c r="T266" s="30">
        <v>0</v>
      </c>
      <c r="U266" s="30">
        <v>72</v>
      </c>
      <c r="V266" s="30">
        <v>76</v>
      </c>
      <c r="W266" s="30">
        <v>0</v>
      </c>
      <c r="X266" s="30">
        <v>76</v>
      </c>
    </row>
    <row r="267" spans="1:24" ht="21.75">
      <c r="A267" s="29" t="s">
        <v>291</v>
      </c>
      <c r="B267" s="28">
        <v>0</v>
      </c>
      <c r="C267" s="28">
        <v>613</v>
      </c>
      <c r="D267" s="28">
        <v>0</v>
      </c>
      <c r="E267" s="28">
        <v>613</v>
      </c>
      <c r="F267" s="28">
        <v>67</v>
      </c>
      <c r="G267" s="28">
        <v>0</v>
      </c>
      <c r="H267" s="28">
        <v>13</v>
      </c>
      <c r="I267" s="28">
        <v>80</v>
      </c>
      <c r="J267" s="28">
        <v>21</v>
      </c>
      <c r="K267" s="28">
        <v>0</v>
      </c>
      <c r="L267" s="28">
        <v>21</v>
      </c>
      <c r="M267" s="28">
        <v>1</v>
      </c>
      <c r="N267" s="28">
        <v>0</v>
      </c>
      <c r="O267" s="28">
        <v>1</v>
      </c>
      <c r="P267" s="28">
        <v>9</v>
      </c>
      <c r="Q267" s="28">
        <v>3</v>
      </c>
      <c r="R267" s="28">
        <v>12</v>
      </c>
      <c r="S267" s="28">
        <v>727</v>
      </c>
      <c r="T267" s="28">
        <v>0</v>
      </c>
      <c r="U267" s="28">
        <v>727</v>
      </c>
      <c r="V267" s="28">
        <v>901</v>
      </c>
      <c r="W267" s="28">
        <v>0</v>
      </c>
      <c r="X267" s="28">
        <v>901</v>
      </c>
    </row>
    <row r="268" spans="1:24" ht="21.75">
      <c r="A268" s="29" t="s">
        <v>96</v>
      </c>
      <c r="B268" s="29">
        <v>0</v>
      </c>
      <c r="C268" s="30">
        <v>35</v>
      </c>
      <c r="D268" s="53">
        <v>0</v>
      </c>
      <c r="E268" s="53">
        <v>35</v>
      </c>
      <c r="F268" s="30">
        <v>0</v>
      </c>
      <c r="G268" s="53">
        <v>0</v>
      </c>
      <c r="H268" s="30">
        <v>3</v>
      </c>
      <c r="I268" s="53">
        <v>3</v>
      </c>
      <c r="J268" s="30">
        <v>4</v>
      </c>
      <c r="K268" s="53">
        <v>0</v>
      </c>
      <c r="L268" s="30">
        <v>4</v>
      </c>
      <c r="M268" s="30">
        <v>0</v>
      </c>
      <c r="N268" s="53">
        <v>0</v>
      </c>
      <c r="O268" s="30">
        <v>0</v>
      </c>
      <c r="P268" s="30">
        <v>0</v>
      </c>
      <c r="Q268" s="53">
        <v>0</v>
      </c>
      <c r="R268" s="30">
        <v>0</v>
      </c>
      <c r="S268" s="30">
        <v>42</v>
      </c>
      <c r="T268" s="30">
        <v>0</v>
      </c>
      <c r="U268" s="30">
        <v>42</v>
      </c>
      <c r="V268" s="30">
        <v>49</v>
      </c>
      <c r="W268" s="30">
        <v>0</v>
      </c>
      <c r="X268" s="30">
        <v>49</v>
      </c>
    </row>
    <row r="269" spans="1:24" ht="21.75">
      <c r="A269" s="29" t="s">
        <v>80</v>
      </c>
      <c r="B269" s="29">
        <v>0</v>
      </c>
      <c r="C269" s="30">
        <v>55</v>
      </c>
      <c r="D269" s="53">
        <v>0</v>
      </c>
      <c r="E269" s="53">
        <v>55</v>
      </c>
      <c r="F269" s="30">
        <v>0</v>
      </c>
      <c r="G269" s="53">
        <v>0</v>
      </c>
      <c r="H269" s="30">
        <v>25</v>
      </c>
      <c r="I269" s="53">
        <v>25</v>
      </c>
      <c r="J269" s="30">
        <v>0</v>
      </c>
      <c r="K269" s="53">
        <v>0</v>
      </c>
      <c r="L269" s="30">
        <v>0</v>
      </c>
      <c r="M269" s="30">
        <v>377</v>
      </c>
      <c r="N269" s="53">
        <v>0</v>
      </c>
      <c r="O269" s="30">
        <v>377</v>
      </c>
      <c r="P269" s="30">
        <v>4</v>
      </c>
      <c r="Q269" s="53">
        <v>39</v>
      </c>
      <c r="R269" s="30">
        <v>43</v>
      </c>
      <c r="S269" s="30">
        <v>500</v>
      </c>
      <c r="T269" s="30">
        <v>0</v>
      </c>
      <c r="U269" s="30">
        <v>500</v>
      </c>
      <c r="V269" s="30">
        <v>614</v>
      </c>
      <c r="W269" s="30">
        <v>0</v>
      </c>
      <c r="X269" s="30">
        <v>614</v>
      </c>
    </row>
    <row r="270" spans="1:24" ht="21.75">
      <c r="A270" s="29" t="s">
        <v>292</v>
      </c>
      <c r="B270" s="29">
        <v>0</v>
      </c>
      <c r="C270" s="30">
        <v>370</v>
      </c>
      <c r="D270" s="53">
        <v>0</v>
      </c>
      <c r="E270" s="53">
        <v>370</v>
      </c>
      <c r="F270" s="30">
        <v>9</v>
      </c>
      <c r="G270" s="53">
        <v>0</v>
      </c>
      <c r="H270" s="30">
        <v>200</v>
      </c>
      <c r="I270" s="53">
        <v>209</v>
      </c>
      <c r="J270" s="30">
        <v>3</v>
      </c>
      <c r="K270" s="53">
        <v>0</v>
      </c>
      <c r="L270" s="30">
        <v>3</v>
      </c>
      <c r="M270" s="30">
        <v>5107</v>
      </c>
      <c r="N270" s="53">
        <v>0</v>
      </c>
      <c r="O270" s="30">
        <v>5107</v>
      </c>
      <c r="P270" s="30">
        <v>69</v>
      </c>
      <c r="Q270" s="53">
        <v>330</v>
      </c>
      <c r="R270" s="30">
        <v>399</v>
      </c>
      <c r="S270" s="30">
        <v>6088</v>
      </c>
      <c r="T270" s="30">
        <v>0</v>
      </c>
      <c r="U270" s="30">
        <v>6088</v>
      </c>
      <c r="V270" s="30">
        <v>7828</v>
      </c>
      <c r="W270" s="30">
        <v>0</v>
      </c>
      <c r="X270" s="30">
        <v>7828</v>
      </c>
    </row>
    <row r="271" spans="1:24" ht="21.75">
      <c r="A271" s="29" t="s">
        <v>293</v>
      </c>
      <c r="B271" s="29">
        <v>0</v>
      </c>
      <c r="C271" s="30">
        <v>24</v>
      </c>
      <c r="D271" s="53">
        <v>0</v>
      </c>
      <c r="E271" s="53">
        <v>24</v>
      </c>
      <c r="F271" s="30">
        <v>0</v>
      </c>
      <c r="G271" s="53">
        <v>0</v>
      </c>
      <c r="H271" s="30">
        <v>7</v>
      </c>
      <c r="I271" s="53">
        <v>7</v>
      </c>
      <c r="J271" s="30">
        <v>20</v>
      </c>
      <c r="K271" s="53">
        <v>0</v>
      </c>
      <c r="L271" s="30">
        <v>20</v>
      </c>
      <c r="M271" s="30">
        <v>0</v>
      </c>
      <c r="N271" s="53">
        <v>0</v>
      </c>
      <c r="O271" s="30">
        <v>0</v>
      </c>
      <c r="P271" s="30">
        <v>2</v>
      </c>
      <c r="Q271" s="53">
        <v>1</v>
      </c>
      <c r="R271" s="30">
        <v>3</v>
      </c>
      <c r="S271" s="30">
        <v>54</v>
      </c>
      <c r="T271" s="30">
        <v>0</v>
      </c>
      <c r="U271" s="30">
        <v>54</v>
      </c>
      <c r="V271" s="30">
        <v>48</v>
      </c>
      <c r="W271" s="30">
        <v>0</v>
      </c>
      <c r="X271" s="30">
        <v>48</v>
      </c>
    </row>
    <row r="272" spans="1:24" ht="21.75">
      <c r="A272" s="31" t="s">
        <v>17</v>
      </c>
      <c r="B272" s="29">
        <f aca="true" t="shared" si="0" ref="B272:X272">SUM(B7:B271)</f>
        <v>160731</v>
      </c>
      <c r="C272" s="30">
        <f t="shared" si="0"/>
        <v>395199</v>
      </c>
      <c r="D272" s="53">
        <f t="shared" si="0"/>
        <v>0</v>
      </c>
      <c r="E272" s="53">
        <f t="shared" si="0"/>
        <v>555930</v>
      </c>
      <c r="F272" s="30">
        <f t="shared" si="0"/>
        <v>2252</v>
      </c>
      <c r="G272" s="53">
        <f t="shared" si="0"/>
        <v>31</v>
      </c>
      <c r="H272" s="30">
        <f t="shared" si="0"/>
        <v>52064</v>
      </c>
      <c r="I272" s="53">
        <f t="shared" si="0"/>
        <v>54347</v>
      </c>
      <c r="J272" s="30">
        <f t="shared" si="0"/>
        <v>4148</v>
      </c>
      <c r="K272" s="53">
        <f t="shared" si="0"/>
        <v>0</v>
      </c>
      <c r="L272" s="30">
        <f t="shared" si="0"/>
        <v>4148</v>
      </c>
      <c r="M272" s="30">
        <f t="shared" si="0"/>
        <v>1538292</v>
      </c>
      <c r="N272" s="53">
        <f t="shared" si="0"/>
        <v>143270</v>
      </c>
      <c r="O272" s="30">
        <f t="shared" si="0"/>
        <v>1681562</v>
      </c>
      <c r="P272" s="30">
        <f t="shared" si="0"/>
        <v>31421</v>
      </c>
      <c r="Q272" s="53">
        <f t="shared" si="0"/>
        <v>177474</v>
      </c>
      <c r="R272" s="30">
        <f t="shared" si="0"/>
        <v>208895</v>
      </c>
      <c r="S272" s="30">
        <f t="shared" si="0"/>
        <v>2504882</v>
      </c>
      <c r="T272" s="30">
        <f t="shared" si="0"/>
        <v>598980</v>
      </c>
      <c r="U272" s="30">
        <f t="shared" si="0"/>
        <v>3103862</v>
      </c>
      <c r="V272" s="30">
        <f t="shared" si="0"/>
        <v>2548403</v>
      </c>
      <c r="W272" s="30">
        <f t="shared" si="0"/>
        <v>576100</v>
      </c>
      <c r="X272" s="30">
        <f t="shared" si="0"/>
        <v>3124503</v>
      </c>
    </row>
    <row r="273" spans="2:21" ht="21.75">
      <c r="B273" s="24"/>
      <c r="C273" s="25"/>
      <c r="D273" s="26"/>
      <c r="E273" s="26"/>
      <c r="F273" s="25"/>
      <c r="G273" s="26"/>
      <c r="H273" s="25"/>
      <c r="I273" s="26"/>
      <c r="J273" s="25"/>
      <c r="K273" s="26"/>
      <c r="L273" s="25"/>
      <c r="M273" s="25"/>
      <c r="N273" s="26"/>
      <c r="O273" s="25"/>
      <c r="P273" s="25"/>
      <c r="Q273" s="26"/>
      <c r="R273" s="25"/>
      <c r="S273" s="25"/>
      <c r="T273" s="25"/>
      <c r="U273" s="25"/>
    </row>
    <row r="274" spans="2:21" ht="21.75">
      <c r="B274" s="78"/>
      <c r="C274" s="25"/>
      <c r="D274" s="26"/>
      <c r="E274" s="26"/>
      <c r="F274" s="25"/>
      <c r="G274" s="26"/>
      <c r="H274" s="25"/>
      <c r="I274" s="26"/>
      <c r="J274" s="25"/>
      <c r="K274" s="26"/>
      <c r="L274" s="25"/>
      <c r="M274" s="25"/>
      <c r="N274" s="26"/>
      <c r="O274" s="25"/>
      <c r="P274" s="25"/>
      <c r="Q274" s="26"/>
      <c r="R274" s="25"/>
      <c r="S274" s="25"/>
      <c r="T274" s="25"/>
      <c r="U274" s="25"/>
    </row>
    <row r="275" spans="1:25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</row>
    <row r="276" spans="1:21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</row>
    <row r="277" spans="1:21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</row>
  </sheetData>
  <mergeCells count="16">
    <mergeCell ref="A275:S277"/>
    <mergeCell ref="A2:X2"/>
    <mergeCell ref="A3:X3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  <mergeCell ref="X5:X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8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277"/>
  <sheetViews>
    <sheetView workbookViewId="0" topLeftCell="A1">
      <pane xSplit="1" ySplit="7" topLeftCell="B176" activePane="bottomRight" state="frozen"/>
      <selection pane="topLeft" activeCell="D174" sqref="D174"/>
      <selection pane="topRight" activeCell="D174" sqref="D174"/>
      <selection pane="bottomLeft" activeCell="D174" sqref="D174"/>
      <selection pane="bottomRight" activeCell="B179" sqref="B179:X179"/>
    </sheetView>
  </sheetViews>
  <sheetFormatPr defaultColWidth="9.140625" defaultRowHeight="24.75" customHeight="1"/>
  <cols>
    <col min="1" max="1" width="24.7109375" style="54" customWidth="1"/>
    <col min="2" max="2" width="6.8515625" style="18" customWidth="1"/>
    <col min="3" max="3" width="6.140625" style="18" customWidth="1"/>
    <col min="4" max="4" width="7.28125" style="18" customWidth="1"/>
    <col min="5" max="5" width="7.00390625" style="18" customWidth="1"/>
    <col min="6" max="6" width="6.00390625" style="18" customWidth="1"/>
    <col min="7" max="7" width="7.28125" style="18" customWidth="1"/>
    <col min="8" max="8" width="6.7109375" style="18" customWidth="1"/>
    <col min="9" max="9" width="6.140625" style="18" customWidth="1"/>
    <col min="10" max="10" width="6.00390625" style="18" customWidth="1"/>
    <col min="11" max="11" width="5.7109375" style="18" customWidth="1"/>
    <col min="12" max="12" width="5.28125" style="18" customWidth="1"/>
    <col min="13" max="14" width="6.28125" style="18" customWidth="1"/>
    <col min="15" max="15" width="5.57421875" style="18" customWidth="1"/>
    <col min="16" max="19" width="7.421875" style="18" customWidth="1"/>
    <col min="20" max="20" width="6.28125" style="18" customWidth="1"/>
    <col min="21" max="24" width="8.421875" style="18" customWidth="1"/>
    <col min="25" max="35" width="9.140625" style="18" customWidth="1"/>
    <col min="36" max="256" width="9.140625" style="16" customWidth="1"/>
    <col min="257" max="257" width="24.7109375" style="16" customWidth="1"/>
    <col min="258" max="258" width="5.421875" style="16" customWidth="1"/>
    <col min="259" max="259" width="6.140625" style="16" customWidth="1"/>
    <col min="260" max="260" width="7.28125" style="16" customWidth="1"/>
    <col min="261" max="261" width="7.00390625" style="16" customWidth="1"/>
    <col min="262" max="262" width="6.00390625" style="16" customWidth="1"/>
    <col min="263" max="263" width="7.28125" style="16" customWidth="1"/>
    <col min="264" max="264" width="6.7109375" style="16" customWidth="1"/>
    <col min="265" max="265" width="6.140625" style="16" customWidth="1"/>
    <col min="266" max="266" width="6.00390625" style="16" customWidth="1"/>
    <col min="267" max="267" width="5.7109375" style="16" customWidth="1"/>
    <col min="268" max="268" width="5.28125" style="16" customWidth="1"/>
    <col min="269" max="270" width="6.28125" style="16" customWidth="1"/>
    <col min="271" max="271" width="5.57421875" style="16" customWidth="1"/>
    <col min="272" max="275" width="7.421875" style="16" customWidth="1"/>
    <col min="276" max="276" width="6.28125" style="16" customWidth="1"/>
    <col min="277" max="280" width="8.421875" style="16" customWidth="1"/>
    <col min="281" max="512" width="9.140625" style="16" customWidth="1"/>
    <col min="513" max="513" width="24.7109375" style="16" customWidth="1"/>
    <col min="514" max="514" width="5.421875" style="16" customWidth="1"/>
    <col min="515" max="515" width="6.140625" style="16" customWidth="1"/>
    <col min="516" max="516" width="7.28125" style="16" customWidth="1"/>
    <col min="517" max="517" width="7.00390625" style="16" customWidth="1"/>
    <col min="518" max="518" width="6.00390625" style="16" customWidth="1"/>
    <col min="519" max="519" width="7.28125" style="16" customWidth="1"/>
    <col min="520" max="520" width="6.7109375" style="16" customWidth="1"/>
    <col min="521" max="521" width="6.140625" style="16" customWidth="1"/>
    <col min="522" max="522" width="6.00390625" style="16" customWidth="1"/>
    <col min="523" max="523" width="5.7109375" style="16" customWidth="1"/>
    <col min="524" max="524" width="5.28125" style="16" customWidth="1"/>
    <col min="525" max="526" width="6.28125" style="16" customWidth="1"/>
    <col min="527" max="527" width="5.57421875" style="16" customWidth="1"/>
    <col min="528" max="531" width="7.421875" style="16" customWidth="1"/>
    <col min="532" max="532" width="6.28125" style="16" customWidth="1"/>
    <col min="533" max="536" width="8.421875" style="16" customWidth="1"/>
    <col min="537" max="768" width="9.140625" style="16" customWidth="1"/>
    <col min="769" max="769" width="24.7109375" style="16" customWidth="1"/>
    <col min="770" max="770" width="5.421875" style="16" customWidth="1"/>
    <col min="771" max="771" width="6.140625" style="16" customWidth="1"/>
    <col min="772" max="772" width="7.28125" style="16" customWidth="1"/>
    <col min="773" max="773" width="7.00390625" style="16" customWidth="1"/>
    <col min="774" max="774" width="6.00390625" style="16" customWidth="1"/>
    <col min="775" max="775" width="7.28125" style="16" customWidth="1"/>
    <col min="776" max="776" width="6.7109375" style="16" customWidth="1"/>
    <col min="777" max="777" width="6.140625" style="16" customWidth="1"/>
    <col min="778" max="778" width="6.00390625" style="16" customWidth="1"/>
    <col min="779" max="779" width="5.7109375" style="16" customWidth="1"/>
    <col min="780" max="780" width="5.28125" style="16" customWidth="1"/>
    <col min="781" max="782" width="6.28125" style="16" customWidth="1"/>
    <col min="783" max="783" width="5.57421875" style="16" customWidth="1"/>
    <col min="784" max="787" width="7.421875" style="16" customWidth="1"/>
    <col min="788" max="788" width="6.28125" style="16" customWidth="1"/>
    <col min="789" max="792" width="8.421875" style="16" customWidth="1"/>
    <col min="793" max="1024" width="9.140625" style="16" customWidth="1"/>
    <col min="1025" max="1025" width="24.7109375" style="16" customWidth="1"/>
    <col min="1026" max="1026" width="5.421875" style="16" customWidth="1"/>
    <col min="1027" max="1027" width="6.140625" style="16" customWidth="1"/>
    <col min="1028" max="1028" width="7.28125" style="16" customWidth="1"/>
    <col min="1029" max="1029" width="7.00390625" style="16" customWidth="1"/>
    <col min="1030" max="1030" width="6.00390625" style="16" customWidth="1"/>
    <col min="1031" max="1031" width="7.28125" style="16" customWidth="1"/>
    <col min="1032" max="1032" width="6.7109375" style="16" customWidth="1"/>
    <col min="1033" max="1033" width="6.140625" style="16" customWidth="1"/>
    <col min="1034" max="1034" width="6.00390625" style="16" customWidth="1"/>
    <col min="1035" max="1035" width="5.7109375" style="16" customWidth="1"/>
    <col min="1036" max="1036" width="5.28125" style="16" customWidth="1"/>
    <col min="1037" max="1038" width="6.28125" style="16" customWidth="1"/>
    <col min="1039" max="1039" width="5.57421875" style="16" customWidth="1"/>
    <col min="1040" max="1043" width="7.421875" style="16" customWidth="1"/>
    <col min="1044" max="1044" width="6.28125" style="16" customWidth="1"/>
    <col min="1045" max="1048" width="8.421875" style="16" customWidth="1"/>
    <col min="1049" max="1280" width="9.140625" style="16" customWidth="1"/>
    <col min="1281" max="1281" width="24.7109375" style="16" customWidth="1"/>
    <col min="1282" max="1282" width="5.421875" style="16" customWidth="1"/>
    <col min="1283" max="1283" width="6.140625" style="16" customWidth="1"/>
    <col min="1284" max="1284" width="7.28125" style="16" customWidth="1"/>
    <col min="1285" max="1285" width="7.00390625" style="16" customWidth="1"/>
    <col min="1286" max="1286" width="6.00390625" style="16" customWidth="1"/>
    <col min="1287" max="1287" width="7.28125" style="16" customWidth="1"/>
    <col min="1288" max="1288" width="6.7109375" style="16" customWidth="1"/>
    <col min="1289" max="1289" width="6.140625" style="16" customWidth="1"/>
    <col min="1290" max="1290" width="6.00390625" style="16" customWidth="1"/>
    <col min="1291" max="1291" width="5.7109375" style="16" customWidth="1"/>
    <col min="1292" max="1292" width="5.28125" style="16" customWidth="1"/>
    <col min="1293" max="1294" width="6.28125" style="16" customWidth="1"/>
    <col min="1295" max="1295" width="5.57421875" style="16" customWidth="1"/>
    <col min="1296" max="1299" width="7.421875" style="16" customWidth="1"/>
    <col min="1300" max="1300" width="6.28125" style="16" customWidth="1"/>
    <col min="1301" max="1304" width="8.421875" style="16" customWidth="1"/>
    <col min="1305" max="1536" width="9.140625" style="16" customWidth="1"/>
    <col min="1537" max="1537" width="24.7109375" style="16" customWidth="1"/>
    <col min="1538" max="1538" width="5.421875" style="16" customWidth="1"/>
    <col min="1539" max="1539" width="6.140625" style="16" customWidth="1"/>
    <col min="1540" max="1540" width="7.28125" style="16" customWidth="1"/>
    <col min="1541" max="1541" width="7.00390625" style="16" customWidth="1"/>
    <col min="1542" max="1542" width="6.00390625" style="16" customWidth="1"/>
    <col min="1543" max="1543" width="7.28125" style="16" customWidth="1"/>
    <col min="1544" max="1544" width="6.7109375" style="16" customWidth="1"/>
    <col min="1545" max="1545" width="6.140625" style="16" customWidth="1"/>
    <col min="1546" max="1546" width="6.00390625" style="16" customWidth="1"/>
    <col min="1547" max="1547" width="5.7109375" style="16" customWidth="1"/>
    <col min="1548" max="1548" width="5.28125" style="16" customWidth="1"/>
    <col min="1549" max="1550" width="6.28125" style="16" customWidth="1"/>
    <col min="1551" max="1551" width="5.57421875" style="16" customWidth="1"/>
    <col min="1552" max="1555" width="7.421875" style="16" customWidth="1"/>
    <col min="1556" max="1556" width="6.28125" style="16" customWidth="1"/>
    <col min="1557" max="1560" width="8.421875" style="16" customWidth="1"/>
    <col min="1561" max="1792" width="9.140625" style="16" customWidth="1"/>
    <col min="1793" max="1793" width="24.7109375" style="16" customWidth="1"/>
    <col min="1794" max="1794" width="5.421875" style="16" customWidth="1"/>
    <col min="1795" max="1795" width="6.140625" style="16" customWidth="1"/>
    <col min="1796" max="1796" width="7.28125" style="16" customWidth="1"/>
    <col min="1797" max="1797" width="7.00390625" style="16" customWidth="1"/>
    <col min="1798" max="1798" width="6.00390625" style="16" customWidth="1"/>
    <col min="1799" max="1799" width="7.28125" style="16" customWidth="1"/>
    <col min="1800" max="1800" width="6.7109375" style="16" customWidth="1"/>
    <col min="1801" max="1801" width="6.140625" style="16" customWidth="1"/>
    <col min="1802" max="1802" width="6.00390625" style="16" customWidth="1"/>
    <col min="1803" max="1803" width="5.7109375" style="16" customWidth="1"/>
    <col min="1804" max="1804" width="5.28125" style="16" customWidth="1"/>
    <col min="1805" max="1806" width="6.28125" style="16" customWidth="1"/>
    <col min="1807" max="1807" width="5.57421875" style="16" customWidth="1"/>
    <col min="1808" max="1811" width="7.421875" style="16" customWidth="1"/>
    <col min="1812" max="1812" width="6.28125" style="16" customWidth="1"/>
    <col min="1813" max="1816" width="8.421875" style="16" customWidth="1"/>
    <col min="1817" max="2048" width="9.140625" style="16" customWidth="1"/>
    <col min="2049" max="2049" width="24.7109375" style="16" customWidth="1"/>
    <col min="2050" max="2050" width="5.421875" style="16" customWidth="1"/>
    <col min="2051" max="2051" width="6.140625" style="16" customWidth="1"/>
    <col min="2052" max="2052" width="7.28125" style="16" customWidth="1"/>
    <col min="2053" max="2053" width="7.00390625" style="16" customWidth="1"/>
    <col min="2054" max="2054" width="6.00390625" style="16" customWidth="1"/>
    <col min="2055" max="2055" width="7.28125" style="16" customWidth="1"/>
    <col min="2056" max="2056" width="6.7109375" style="16" customWidth="1"/>
    <col min="2057" max="2057" width="6.140625" style="16" customWidth="1"/>
    <col min="2058" max="2058" width="6.00390625" style="16" customWidth="1"/>
    <col min="2059" max="2059" width="5.7109375" style="16" customWidth="1"/>
    <col min="2060" max="2060" width="5.28125" style="16" customWidth="1"/>
    <col min="2061" max="2062" width="6.28125" style="16" customWidth="1"/>
    <col min="2063" max="2063" width="5.57421875" style="16" customWidth="1"/>
    <col min="2064" max="2067" width="7.421875" style="16" customWidth="1"/>
    <col min="2068" max="2068" width="6.28125" style="16" customWidth="1"/>
    <col min="2069" max="2072" width="8.421875" style="16" customWidth="1"/>
    <col min="2073" max="2304" width="9.140625" style="16" customWidth="1"/>
    <col min="2305" max="2305" width="24.7109375" style="16" customWidth="1"/>
    <col min="2306" max="2306" width="5.421875" style="16" customWidth="1"/>
    <col min="2307" max="2307" width="6.140625" style="16" customWidth="1"/>
    <col min="2308" max="2308" width="7.28125" style="16" customWidth="1"/>
    <col min="2309" max="2309" width="7.00390625" style="16" customWidth="1"/>
    <col min="2310" max="2310" width="6.00390625" style="16" customWidth="1"/>
    <col min="2311" max="2311" width="7.28125" style="16" customWidth="1"/>
    <col min="2312" max="2312" width="6.7109375" style="16" customWidth="1"/>
    <col min="2313" max="2313" width="6.140625" style="16" customWidth="1"/>
    <col min="2314" max="2314" width="6.00390625" style="16" customWidth="1"/>
    <col min="2315" max="2315" width="5.7109375" style="16" customWidth="1"/>
    <col min="2316" max="2316" width="5.28125" style="16" customWidth="1"/>
    <col min="2317" max="2318" width="6.28125" style="16" customWidth="1"/>
    <col min="2319" max="2319" width="5.57421875" style="16" customWidth="1"/>
    <col min="2320" max="2323" width="7.421875" style="16" customWidth="1"/>
    <col min="2324" max="2324" width="6.28125" style="16" customWidth="1"/>
    <col min="2325" max="2328" width="8.421875" style="16" customWidth="1"/>
    <col min="2329" max="2560" width="9.140625" style="16" customWidth="1"/>
    <col min="2561" max="2561" width="24.7109375" style="16" customWidth="1"/>
    <col min="2562" max="2562" width="5.421875" style="16" customWidth="1"/>
    <col min="2563" max="2563" width="6.140625" style="16" customWidth="1"/>
    <col min="2564" max="2564" width="7.28125" style="16" customWidth="1"/>
    <col min="2565" max="2565" width="7.00390625" style="16" customWidth="1"/>
    <col min="2566" max="2566" width="6.00390625" style="16" customWidth="1"/>
    <col min="2567" max="2567" width="7.28125" style="16" customWidth="1"/>
    <col min="2568" max="2568" width="6.7109375" style="16" customWidth="1"/>
    <col min="2569" max="2569" width="6.140625" style="16" customWidth="1"/>
    <col min="2570" max="2570" width="6.00390625" style="16" customWidth="1"/>
    <col min="2571" max="2571" width="5.7109375" style="16" customWidth="1"/>
    <col min="2572" max="2572" width="5.28125" style="16" customWidth="1"/>
    <col min="2573" max="2574" width="6.28125" style="16" customWidth="1"/>
    <col min="2575" max="2575" width="5.57421875" style="16" customWidth="1"/>
    <col min="2576" max="2579" width="7.421875" style="16" customWidth="1"/>
    <col min="2580" max="2580" width="6.28125" style="16" customWidth="1"/>
    <col min="2581" max="2584" width="8.421875" style="16" customWidth="1"/>
    <col min="2585" max="2816" width="9.140625" style="16" customWidth="1"/>
    <col min="2817" max="2817" width="24.7109375" style="16" customWidth="1"/>
    <col min="2818" max="2818" width="5.421875" style="16" customWidth="1"/>
    <col min="2819" max="2819" width="6.140625" style="16" customWidth="1"/>
    <col min="2820" max="2820" width="7.28125" style="16" customWidth="1"/>
    <col min="2821" max="2821" width="7.00390625" style="16" customWidth="1"/>
    <col min="2822" max="2822" width="6.00390625" style="16" customWidth="1"/>
    <col min="2823" max="2823" width="7.28125" style="16" customWidth="1"/>
    <col min="2824" max="2824" width="6.7109375" style="16" customWidth="1"/>
    <col min="2825" max="2825" width="6.140625" style="16" customWidth="1"/>
    <col min="2826" max="2826" width="6.00390625" style="16" customWidth="1"/>
    <col min="2827" max="2827" width="5.7109375" style="16" customWidth="1"/>
    <col min="2828" max="2828" width="5.28125" style="16" customWidth="1"/>
    <col min="2829" max="2830" width="6.28125" style="16" customWidth="1"/>
    <col min="2831" max="2831" width="5.57421875" style="16" customWidth="1"/>
    <col min="2832" max="2835" width="7.421875" style="16" customWidth="1"/>
    <col min="2836" max="2836" width="6.28125" style="16" customWidth="1"/>
    <col min="2837" max="2840" width="8.421875" style="16" customWidth="1"/>
    <col min="2841" max="3072" width="9.140625" style="16" customWidth="1"/>
    <col min="3073" max="3073" width="24.7109375" style="16" customWidth="1"/>
    <col min="3074" max="3074" width="5.421875" style="16" customWidth="1"/>
    <col min="3075" max="3075" width="6.140625" style="16" customWidth="1"/>
    <col min="3076" max="3076" width="7.28125" style="16" customWidth="1"/>
    <col min="3077" max="3077" width="7.00390625" style="16" customWidth="1"/>
    <col min="3078" max="3078" width="6.00390625" style="16" customWidth="1"/>
    <col min="3079" max="3079" width="7.28125" style="16" customWidth="1"/>
    <col min="3080" max="3080" width="6.7109375" style="16" customWidth="1"/>
    <col min="3081" max="3081" width="6.140625" style="16" customWidth="1"/>
    <col min="3082" max="3082" width="6.00390625" style="16" customWidth="1"/>
    <col min="3083" max="3083" width="5.7109375" style="16" customWidth="1"/>
    <col min="3084" max="3084" width="5.28125" style="16" customWidth="1"/>
    <col min="3085" max="3086" width="6.28125" style="16" customWidth="1"/>
    <col min="3087" max="3087" width="5.57421875" style="16" customWidth="1"/>
    <col min="3088" max="3091" width="7.421875" style="16" customWidth="1"/>
    <col min="3092" max="3092" width="6.28125" style="16" customWidth="1"/>
    <col min="3093" max="3096" width="8.421875" style="16" customWidth="1"/>
    <col min="3097" max="3328" width="9.140625" style="16" customWidth="1"/>
    <col min="3329" max="3329" width="24.7109375" style="16" customWidth="1"/>
    <col min="3330" max="3330" width="5.421875" style="16" customWidth="1"/>
    <col min="3331" max="3331" width="6.140625" style="16" customWidth="1"/>
    <col min="3332" max="3332" width="7.28125" style="16" customWidth="1"/>
    <col min="3333" max="3333" width="7.00390625" style="16" customWidth="1"/>
    <col min="3334" max="3334" width="6.00390625" style="16" customWidth="1"/>
    <col min="3335" max="3335" width="7.28125" style="16" customWidth="1"/>
    <col min="3336" max="3336" width="6.7109375" style="16" customWidth="1"/>
    <col min="3337" max="3337" width="6.140625" style="16" customWidth="1"/>
    <col min="3338" max="3338" width="6.00390625" style="16" customWidth="1"/>
    <col min="3339" max="3339" width="5.7109375" style="16" customWidth="1"/>
    <col min="3340" max="3340" width="5.28125" style="16" customWidth="1"/>
    <col min="3341" max="3342" width="6.28125" style="16" customWidth="1"/>
    <col min="3343" max="3343" width="5.57421875" style="16" customWidth="1"/>
    <col min="3344" max="3347" width="7.421875" style="16" customWidth="1"/>
    <col min="3348" max="3348" width="6.28125" style="16" customWidth="1"/>
    <col min="3349" max="3352" width="8.421875" style="16" customWidth="1"/>
    <col min="3353" max="3584" width="9.140625" style="16" customWidth="1"/>
    <col min="3585" max="3585" width="24.7109375" style="16" customWidth="1"/>
    <col min="3586" max="3586" width="5.421875" style="16" customWidth="1"/>
    <col min="3587" max="3587" width="6.140625" style="16" customWidth="1"/>
    <col min="3588" max="3588" width="7.28125" style="16" customWidth="1"/>
    <col min="3589" max="3589" width="7.00390625" style="16" customWidth="1"/>
    <col min="3590" max="3590" width="6.00390625" style="16" customWidth="1"/>
    <col min="3591" max="3591" width="7.28125" style="16" customWidth="1"/>
    <col min="3592" max="3592" width="6.7109375" style="16" customWidth="1"/>
    <col min="3593" max="3593" width="6.140625" style="16" customWidth="1"/>
    <col min="3594" max="3594" width="6.00390625" style="16" customWidth="1"/>
    <col min="3595" max="3595" width="5.7109375" style="16" customWidth="1"/>
    <col min="3596" max="3596" width="5.28125" style="16" customWidth="1"/>
    <col min="3597" max="3598" width="6.28125" style="16" customWidth="1"/>
    <col min="3599" max="3599" width="5.57421875" style="16" customWidth="1"/>
    <col min="3600" max="3603" width="7.421875" style="16" customWidth="1"/>
    <col min="3604" max="3604" width="6.28125" style="16" customWidth="1"/>
    <col min="3605" max="3608" width="8.421875" style="16" customWidth="1"/>
    <col min="3609" max="3840" width="9.140625" style="16" customWidth="1"/>
    <col min="3841" max="3841" width="24.7109375" style="16" customWidth="1"/>
    <col min="3842" max="3842" width="5.421875" style="16" customWidth="1"/>
    <col min="3843" max="3843" width="6.140625" style="16" customWidth="1"/>
    <col min="3844" max="3844" width="7.28125" style="16" customWidth="1"/>
    <col min="3845" max="3845" width="7.00390625" style="16" customWidth="1"/>
    <col min="3846" max="3846" width="6.00390625" style="16" customWidth="1"/>
    <col min="3847" max="3847" width="7.28125" style="16" customWidth="1"/>
    <col min="3848" max="3848" width="6.7109375" style="16" customWidth="1"/>
    <col min="3849" max="3849" width="6.140625" style="16" customWidth="1"/>
    <col min="3850" max="3850" width="6.00390625" style="16" customWidth="1"/>
    <col min="3851" max="3851" width="5.7109375" style="16" customWidth="1"/>
    <col min="3852" max="3852" width="5.28125" style="16" customWidth="1"/>
    <col min="3853" max="3854" width="6.28125" style="16" customWidth="1"/>
    <col min="3855" max="3855" width="5.57421875" style="16" customWidth="1"/>
    <col min="3856" max="3859" width="7.421875" style="16" customWidth="1"/>
    <col min="3860" max="3860" width="6.28125" style="16" customWidth="1"/>
    <col min="3861" max="3864" width="8.421875" style="16" customWidth="1"/>
    <col min="3865" max="4096" width="9.140625" style="16" customWidth="1"/>
    <col min="4097" max="4097" width="24.7109375" style="16" customWidth="1"/>
    <col min="4098" max="4098" width="5.421875" style="16" customWidth="1"/>
    <col min="4099" max="4099" width="6.140625" style="16" customWidth="1"/>
    <col min="4100" max="4100" width="7.28125" style="16" customWidth="1"/>
    <col min="4101" max="4101" width="7.00390625" style="16" customWidth="1"/>
    <col min="4102" max="4102" width="6.00390625" style="16" customWidth="1"/>
    <col min="4103" max="4103" width="7.28125" style="16" customWidth="1"/>
    <col min="4104" max="4104" width="6.7109375" style="16" customWidth="1"/>
    <col min="4105" max="4105" width="6.140625" style="16" customWidth="1"/>
    <col min="4106" max="4106" width="6.00390625" style="16" customWidth="1"/>
    <col min="4107" max="4107" width="5.7109375" style="16" customWidth="1"/>
    <col min="4108" max="4108" width="5.28125" style="16" customWidth="1"/>
    <col min="4109" max="4110" width="6.28125" style="16" customWidth="1"/>
    <col min="4111" max="4111" width="5.57421875" style="16" customWidth="1"/>
    <col min="4112" max="4115" width="7.421875" style="16" customWidth="1"/>
    <col min="4116" max="4116" width="6.28125" style="16" customWidth="1"/>
    <col min="4117" max="4120" width="8.421875" style="16" customWidth="1"/>
    <col min="4121" max="4352" width="9.140625" style="16" customWidth="1"/>
    <col min="4353" max="4353" width="24.7109375" style="16" customWidth="1"/>
    <col min="4354" max="4354" width="5.421875" style="16" customWidth="1"/>
    <col min="4355" max="4355" width="6.140625" style="16" customWidth="1"/>
    <col min="4356" max="4356" width="7.28125" style="16" customWidth="1"/>
    <col min="4357" max="4357" width="7.00390625" style="16" customWidth="1"/>
    <col min="4358" max="4358" width="6.00390625" style="16" customWidth="1"/>
    <col min="4359" max="4359" width="7.28125" style="16" customWidth="1"/>
    <col min="4360" max="4360" width="6.7109375" style="16" customWidth="1"/>
    <col min="4361" max="4361" width="6.140625" style="16" customWidth="1"/>
    <col min="4362" max="4362" width="6.00390625" style="16" customWidth="1"/>
    <col min="4363" max="4363" width="5.7109375" style="16" customWidth="1"/>
    <col min="4364" max="4364" width="5.28125" style="16" customWidth="1"/>
    <col min="4365" max="4366" width="6.28125" style="16" customWidth="1"/>
    <col min="4367" max="4367" width="5.57421875" style="16" customWidth="1"/>
    <col min="4368" max="4371" width="7.421875" style="16" customWidth="1"/>
    <col min="4372" max="4372" width="6.28125" style="16" customWidth="1"/>
    <col min="4373" max="4376" width="8.421875" style="16" customWidth="1"/>
    <col min="4377" max="4608" width="9.140625" style="16" customWidth="1"/>
    <col min="4609" max="4609" width="24.7109375" style="16" customWidth="1"/>
    <col min="4610" max="4610" width="5.421875" style="16" customWidth="1"/>
    <col min="4611" max="4611" width="6.140625" style="16" customWidth="1"/>
    <col min="4612" max="4612" width="7.28125" style="16" customWidth="1"/>
    <col min="4613" max="4613" width="7.00390625" style="16" customWidth="1"/>
    <col min="4614" max="4614" width="6.00390625" style="16" customWidth="1"/>
    <col min="4615" max="4615" width="7.28125" style="16" customWidth="1"/>
    <col min="4616" max="4616" width="6.7109375" style="16" customWidth="1"/>
    <col min="4617" max="4617" width="6.140625" style="16" customWidth="1"/>
    <col min="4618" max="4618" width="6.00390625" style="16" customWidth="1"/>
    <col min="4619" max="4619" width="5.7109375" style="16" customWidth="1"/>
    <col min="4620" max="4620" width="5.28125" style="16" customWidth="1"/>
    <col min="4621" max="4622" width="6.28125" style="16" customWidth="1"/>
    <col min="4623" max="4623" width="5.57421875" style="16" customWidth="1"/>
    <col min="4624" max="4627" width="7.421875" style="16" customWidth="1"/>
    <col min="4628" max="4628" width="6.28125" style="16" customWidth="1"/>
    <col min="4629" max="4632" width="8.421875" style="16" customWidth="1"/>
    <col min="4633" max="4864" width="9.140625" style="16" customWidth="1"/>
    <col min="4865" max="4865" width="24.7109375" style="16" customWidth="1"/>
    <col min="4866" max="4866" width="5.421875" style="16" customWidth="1"/>
    <col min="4867" max="4867" width="6.140625" style="16" customWidth="1"/>
    <col min="4868" max="4868" width="7.28125" style="16" customWidth="1"/>
    <col min="4869" max="4869" width="7.00390625" style="16" customWidth="1"/>
    <col min="4870" max="4870" width="6.00390625" style="16" customWidth="1"/>
    <col min="4871" max="4871" width="7.28125" style="16" customWidth="1"/>
    <col min="4872" max="4872" width="6.7109375" style="16" customWidth="1"/>
    <col min="4873" max="4873" width="6.140625" style="16" customWidth="1"/>
    <col min="4874" max="4874" width="6.00390625" style="16" customWidth="1"/>
    <col min="4875" max="4875" width="5.7109375" style="16" customWidth="1"/>
    <col min="4876" max="4876" width="5.28125" style="16" customWidth="1"/>
    <col min="4877" max="4878" width="6.28125" style="16" customWidth="1"/>
    <col min="4879" max="4879" width="5.57421875" style="16" customWidth="1"/>
    <col min="4880" max="4883" width="7.421875" style="16" customWidth="1"/>
    <col min="4884" max="4884" width="6.28125" style="16" customWidth="1"/>
    <col min="4885" max="4888" width="8.421875" style="16" customWidth="1"/>
    <col min="4889" max="5120" width="9.140625" style="16" customWidth="1"/>
    <col min="5121" max="5121" width="24.7109375" style="16" customWidth="1"/>
    <col min="5122" max="5122" width="5.421875" style="16" customWidth="1"/>
    <col min="5123" max="5123" width="6.140625" style="16" customWidth="1"/>
    <col min="5124" max="5124" width="7.28125" style="16" customWidth="1"/>
    <col min="5125" max="5125" width="7.00390625" style="16" customWidth="1"/>
    <col min="5126" max="5126" width="6.00390625" style="16" customWidth="1"/>
    <col min="5127" max="5127" width="7.28125" style="16" customWidth="1"/>
    <col min="5128" max="5128" width="6.7109375" style="16" customWidth="1"/>
    <col min="5129" max="5129" width="6.140625" style="16" customWidth="1"/>
    <col min="5130" max="5130" width="6.00390625" style="16" customWidth="1"/>
    <col min="5131" max="5131" width="5.7109375" style="16" customWidth="1"/>
    <col min="5132" max="5132" width="5.28125" style="16" customWidth="1"/>
    <col min="5133" max="5134" width="6.28125" style="16" customWidth="1"/>
    <col min="5135" max="5135" width="5.57421875" style="16" customWidth="1"/>
    <col min="5136" max="5139" width="7.421875" style="16" customWidth="1"/>
    <col min="5140" max="5140" width="6.28125" style="16" customWidth="1"/>
    <col min="5141" max="5144" width="8.421875" style="16" customWidth="1"/>
    <col min="5145" max="5376" width="9.140625" style="16" customWidth="1"/>
    <col min="5377" max="5377" width="24.7109375" style="16" customWidth="1"/>
    <col min="5378" max="5378" width="5.421875" style="16" customWidth="1"/>
    <col min="5379" max="5379" width="6.140625" style="16" customWidth="1"/>
    <col min="5380" max="5380" width="7.28125" style="16" customWidth="1"/>
    <col min="5381" max="5381" width="7.00390625" style="16" customWidth="1"/>
    <col min="5382" max="5382" width="6.00390625" style="16" customWidth="1"/>
    <col min="5383" max="5383" width="7.28125" style="16" customWidth="1"/>
    <col min="5384" max="5384" width="6.7109375" style="16" customWidth="1"/>
    <col min="5385" max="5385" width="6.140625" style="16" customWidth="1"/>
    <col min="5386" max="5386" width="6.00390625" style="16" customWidth="1"/>
    <col min="5387" max="5387" width="5.7109375" style="16" customWidth="1"/>
    <col min="5388" max="5388" width="5.28125" style="16" customWidth="1"/>
    <col min="5389" max="5390" width="6.28125" style="16" customWidth="1"/>
    <col min="5391" max="5391" width="5.57421875" style="16" customWidth="1"/>
    <col min="5392" max="5395" width="7.421875" style="16" customWidth="1"/>
    <col min="5396" max="5396" width="6.28125" style="16" customWidth="1"/>
    <col min="5397" max="5400" width="8.421875" style="16" customWidth="1"/>
    <col min="5401" max="5632" width="9.140625" style="16" customWidth="1"/>
    <col min="5633" max="5633" width="24.7109375" style="16" customWidth="1"/>
    <col min="5634" max="5634" width="5.421875" style="16" customWidth="1"/>
    <col min="5635" max="5635" width="6.140625" style="16" customWidth="1"/>
    <col min="5636" max="5636" width="7.28125" style="16" customWidth="1"/>
    <col min="5637" max="5637" width="7.00390625" style="16" customWidth="1"/>
    <col min="5638" max="5638" width="6.00390625" style="16" customWidth="1"/>
    <col min="5639" max="5639" width="7.28125" style="16" customWidth="1"/>
    <col min="5640" max="5640" width="6.7109375" style="16" customWidth="1"/>
    <col min="5641" max="5641" width="6.140625" style="16" customWidth="1"/>
    <col min="5642" max="5642" width="6.00390625" style="16" customWidth="1"/>
    <col min="5643" max="5643" width="5.7109375" style="16" customWidth="1"/>
    <col min="5644" max="5644" width="5.28125" style="16" customWidth="1"/>
    <col min="5645" max="5646" width="6.28125" style="16" customWidth="1"/>
    <col min="5647" max="5647" width="5.57421875" style="16" customWidth="1"/>
    <col min="5648" max="5651" width="7.421875" style="16" customWidth="1"/>
    <col min="5652" max="5652" width="6.28125" style="16" customWidth="1"/>
    <col min="5653" max="5656" width="8.421875" style="16" customWidth="1"/>
    <col min="5657" max="5888" width="9.140625" style="16" customWidth="1"/>
    <col min="5889" max="5889" width="24.7109375" style="16" customWidth="1"/>
    <col min="5890" max="5890" width="5.421875" style="16" customWidth="1"/>
    <col min="5891" max="5891" width="6.140625" style="16" customWidth="1"/>
    <col min="5892" max="5892" width="7.28125" style="16" customWidth="1"/>
    <col min="5893" max="5893" width="7.00390625" style="16" customWidth="1"/>
    <col min="5894" max="5894" width="6.00390625" style="16" customWidth="1"/>
    <col min="5895" max="5895" width="7.28125" style="16" customWidth="1"/>
    <col min="5896" max="5896" width="6.7109375" style="16" customWidth="1"/>
    <col min="5897" max="5897" width="6.140625" style="16" customWidth="1"/>
    <col min="5898" max="5898" width="6.00390625" style="16" customWidth="1"/>
    <col min="5899" max="5899" width="5.7109375" style="16" customWidth="1"/>
    <col min="5900" max="5900" width="5.28125" style="16" customWidth="1"/>
    <col min="5901" max="5902" width="6.28125" style="16" customWidth="1"/>
    <col min="5903" max="5903" width="5.57421875" style="16" customWidth="1"/>
    <col min="5904" max="5907" width="7.421875" style="16" customWidth="1"/>
    <col min="5908" max="5908" width="6.28125" style="16" customWidth="1"/>
    <col min="5909" max="5912" width="8.421875" style="16" customWidth="1"/>
    <col min="5913" max="6144" width="9.140625" style="16" customWidth="1"/>
    <col min="6145" max="6145" width="24.7109375" style="16" customWidth="1"/>
    <col min="6146" max="6146" width="5.421875" style="16" customWidth="1"/>
    <col min="6147" max="6147" width="6.140625" style="16" customWidth="1"/>
    <col min="6148" max="6148" width="7.28125" style="16" customWidth="1"/>
    <col min="6149" max="6149" width="7.00390625" style="16" customWidth="1"/>
    <col min="6150" max="6150" width="6.00390625" style="16" customWidth="1"/>
    <col min="6151" max="6151" width="7.28125" style="16" customWidth="1"/>
    <col min="6152" max="6152" width="6.7109375" style="16" customWidth="1"/>
    <col min="6153" max="6153" width="6.140625" style="16" customWidth="1"/>
    <col min="6154" max="6154" width="6.00390625" style="16" customWidth="1"/>
    <col min="6155" max="6155" width="5.7109375" style="16" customWidth="1"/>
    <col min="6156" max="6156" width="5.28125" style="16" customWidth="1"/>
    <col min="6157" max="6158" width="6.28125" style="16" customWidth="1"/>
    <col min="6159" max="6159" width="5.57421875" style="16" customWidth="1"/>
    <col min="6160" max="6163" width="7.421875" style="16" customWidth="1"/>
    <col min="6164" max="6164" width="6.28125" style="16" customWidth="1"/>
    <col min="6165" max="6168" width="8.421875" style="16" customWidth="1"/>
    <col min="6169" max="6400" width="9.140625" style="16" customWidth="1"/>
    <col min="6401" max="6401" width="24.7109375" style="16" customWidth="1"/>
    <col min="6402" max="6402" width="5.421875" style="16" customWidth="1"/>
    <col min="6403" max="6403" width="6.140625" style="16" customWidth="1"/>
    <col min="6404" max="6404" width="7.28125" style="16" customWidth="1"/>
    <col min="6405" max="6405" width="7.00390625" style="16" customWidth="1"/>
    <col min="6406" max="6406" width="6.00390625" style="16" customWidth="1"/>
    <col min="6407" max="6407" width="7.28125" style="16" customWidth="1"/>
    <col min="6408" max="6408" width="6.7109375" style="16" customWidth="1"/>
    <col min="6409" max="6409" width="6.140625" style="16" customWidth="1"/>
    <col min="6410" max="6410" width="6.00390625" style="16" customWidth="1"/>
    <col min="6411" max="6411" width="5.7109375" style="16" customWidth="1"/>
    <col min="6412" max="6412" width="5.28125" style="16" customWidth="1"/>
    <col min="6413" max="6414" width="6.28125" style="16" customWidth="1"/>
    <col min="6415" max="6415" width="5.57421875" style="16" customWidth="1"/>
    <col min="6416" max="6419" width="7.421875" style="16" customWidth="1"/>
    <col min="6420" max="6420" width="6.28125" style="16" customWidth="1"/>
    <col min="6421" max="6424" width="8.421875" style="16" customWidth="1"/>
    <col min="6425" max="6656" width="9.140625" style="16" customWidth="1"/>
    <col min="6657" max="6657" width="24.7109375" style="16" customWidth="1"/>
    <col min="6658" max="6658" width="5.421875" style="16" customWidth="1"/>
    <col min="6659" max="6659" width="6.140625" style="16" customWidth="1"/>
    <col min="6660" max="6660" width="7.28125" style="16" customWidth="1"/>
    <col min="6661" max="6661" width="7.00390625" style="16" customWidth="1"/>
    <col min="6662" max="6662" width="6.00390625" style="16" customWidth="1"/>
    <col min="6663" max="6663" width="7.28125" style="16" customWidth="1"/>
    <col min="6664" max="6664" width="6.7109375" style="16" customWidth="1"/>
    <col min="6665" max="6665" width="6.140625" style="16" customWidth="1"/>
    <col min="6666" max="6666" width="6.00390625" style="16" customWidth="1"/>
    <col min="6667" max="6667" width="5.7109375" style="16" customWidth="1"/>
    <col min="6668" max="6668" width="5.28125" style="16" customWidth="1"/>
    <col min="6669" max="6670" width="6.28125" style="16" customWidth="1"/>
    <col min="6671" max="6671" width="5.57421875" style="16" customWidth="1"/>
    <col min="6672" max="6675" width="7.421875" style="16" customWidth="1"/>
    <col min="6676" max="6676" width="6.28125" style="16" customWidth="1"/>
    <col min="6677" max="6680" width="8.421875" style="16" customWidth="1"/>
    <col min="6681" max="6912" width="9.140625" style="16" customWidth="1"/>
    <col min="6913" max="6913" width="24.7109375" style="16" customWidth="1"/>
    <col min="6914" max="6914" width="5.421875" style="16" customWidth="1"/>
    <col min="6915" max="6915" width="6.140625" style="16" customWidth="1"/>
    <col min="6916" max="6916" width="7.28125" style="16" customWidth="1"/>
    <col min="6917" max="6917" width="7.00390625" style="16" customWidth="1"/>
    <col min="6918" max="6918" width="6.00390625" style="16" customWidth="1"/>
    <col min="6919" max="6919" width="7.28125" style="16" customWidth="1"/>
    <col min="6920" max="6920" width="6.7109375" style="16" customWidth="1"/>
    <col min="6921" max="6921" width="6.140625" style="16" customWidth="1"/>
    <col min="6922" max="6922" width="6.00390625" style="16" customWidth="1"/>
    <col min="6923" max="6923" width="5.7109375" style="16" customWidth="1"/>
    <col min="6924" max="6924" width="5.28125" style="16" customWidth="1"/>
    <col min="6925" max="6926" width="6.28125" style="16" customWidth="1"/>
    <col min="6927" max="6927" width="5.57421875" style="16" customWidth="1"/>
    <col min="6928" max="6931" width="7.421875" style="16" customWidth="1"/>
    <col min="6932" max="6932" width="6.28125" style="16" customWidth="1"/>
    <col min="6933" max="6936" width="8.421875" style="16" customWidth="1"/>
    <col min="6937" max="7168" width="9.140625" style="16" customWidth="1"/>
    <col min="7169" max="7169" width="24.7109375" style="16" customWidth="1"/>
    <col min="7170" max="7170" width="5.421875" style="16" customWidth="1"/>
    <col min="7171" max="7171" width="6.140625" style="16" customWidth="1"/>
    <col min="7172" max="7172" width="7.28125" style="16" customWidth="1"/>
    <col min="7173" max="7173" width="7.00390625" style="16" customWidth="1"/>
    <col min="7174" max="7174" width="6.00390625" style="16" customWidth="1"/>
    <col min="7175" max="7175" width="7.28125" style="16" customWidth="1"/>
    <col min="7176" max="7176" width="6.7109375" style="16" customWidth="1"/>
    <col min="7177" max="7177" width="6.140625" style="16" customWidth="1"/>
    <col min="7178" max="7178" width="6.00390625" style="16" customWidth="1"/>
    <col min="7179" max="7179" width="5.7109375" style="16" customWidth="1"/>
    <col min="7180" max="7180" width="5.28125" style="16" customWidth="1"/>
    <col min="7181" max="7182" width="6.28125" style="16" customWidth="1"/>
    <col min="7183" max="7183" width="5.57421875" style="16" customWidth="1"/>
    <col min="7184" max="7187" width="7.421875" style="16" customWidth="1"/>
    <col min="7188" max="7188" width="6.28125" style="16" customWidth="1"/>
    <col min="7189" max="7192" width="8.421875" style="16" customWidth="1"/>
    <col min="7193" max="7424" width="9.140625" style="16" customWidth="1"/>
    <col min="7425" max="7425" width="24.7109375" style="16" customWidth="1"/>
    <col min="7426" max="7426" width="5.421875" style="16" customWidth="1"/>
    <col min="7427" max="7427" width="6.140625" style="16" customWidth="1"/>
    <col min="7428" max="7428" width="7.28125" style="16" customWidth="1"/>
    <col min="7429" max="7429" width="7.00390625" style="16" customWidth="1"/>
    <col min="7430" max="7430" width="6.00390625" style="16" customWidth="1"/>
    <col min="7431" max="7431" width="7.28125" style="16" customWidth="1"/>
    <col min="7432" max="7432" width="6.7109375" style="16" customWidth="1"/>
    <col min="7433" max="7433" width="6.140625" style="16" customWidth="1"/>
    <col min="7434" max="7434" width="6.00390625" style="16" customWidth="1"/>
    <col min="7435" max="7435" width="5.7109375" style="16" customWidth="1"/>
    <col min="7436" max="7436" width="5.28125" style="16" customWidth="1"/>
    <col min="7437" max="7438" width="6.28125" style="16" customWidth="1"/>
    <col min="7439" max="7439" width="5.57421875" style="16" customWidth="1"/>
    <col min="7440" max="7443" width="7.421875" style="16" customWidth="1"/>
    <col min="7444" max="7444" width="6.28125" style="16" customWidth="1"/>
    <col min="7445" max="7448" width="8.421875" style="16" customWidth="1"/>
    <col min="7449" max="7680" width="9.140625" style="16" customWidth="1"/>
    <col min="7681" max="7681" width="24.7109375" style="16" customWidth="1"/>
    <col min="7682" max="7682" width="5.421875" style="16" customWidth="1"/>
    <col min="7683" max="7683" width="6.140625" style="16" customWidth="1"/>
    <col min="7684" max="7684" width="7.28125" style="16" customWidth="1"/>
    <col min="7685" max="7685" width="7.00390625" style="16" customWidth="1"/>
    <col min="7686" max="7686" width="6.00390625" style="16" customWidth="1"/>
    <col min="7687" max="7687" width="7.28125" style="16" customWidth="1"/>
    <col min="7688" max="7688" width="6.7109375" style="16" customWidth="1"/>
    <col min="7689" max="7689" width="6.140625" style="16" customWidth="1"/>
    <col min="7690" max="7690" width="6.00390625" style="16" customWidth="1"/>
    <col min="7691" max="7691" width="5.7109375" style="16" customWidth="1"/>
    <col min="7692" max="7692" width="5.28125" style="16" customWidth="1"/>
    <col min="7693" max="7694" width="6.28125" style="16" customWidth="1"/>
    <col min="7695" max="7695" width="5.57421875" style="16" customWidth="1"/>
    <col min="7696" max="7699" width="7.421875" style="16" customWidth="1"/>
    <col min="7700" max="7700" width="6.28125" style="16" customWidth="1"/>
    <col min="7701" max="7704" width="8.421875" style="16" customWidth="1"/>
    <col min="7705" max="7936" width="9.140625" style="16" customWidth="1"/>
    <col min="7937" max="7937" width="24.7109375" style="16" customWidth="1"/>
    <col min="7938" max="7938" width="5.421875" style="16" customWidth="1"/>
    <col min="7939" max="7939" width="6.140625" style="16" customWidth="1"/>
    <col min="7940" max="7940" width="7.28125" style="16" customWidth="1"/>
    <col min="7941" max="7941" width="7.00390625" style="16" customWidth="1"/>
    <col min="7942" max="7942" width="6.00390625" style="16" customWidth="1"/>
    <col min="7943" max="7943" width="7.28125" style="16" customWidth="1"/>
    <col min="7944" max="7944" width="6.7109375" style="16" customWidth="1"/>
    <col min="7945" max="7945" width="6.140625" style="16" customWidth="1"/>
    <col min="7946" max="7946" width="6.00390625" style="16" customWidth="1"/>
    <col min="7947" max="7947" width="5.7109375" style="16" customWidth="1"/>
    <col min="7948" max="7948" width="5.28125" style="16" customWidth="1"/>
    <col min="7949" max="7950" width="6.28125" style="16" customWidth="1"/>
    <col min="7951" max="7951" width="5.57421875" style="16" customWidth="1"/>
    <col min="7952" max="7955" width="7.421875" style="16" customWidth="1"/>
    <col min="7956" max="7956" width="6.28125" style="16" customWidth="1"/>
    <col min="7957" max="7960" width="8.421875" style="16" customWidth="1"/>
    <col min="7961" max="8192" width="9.140625" style="16" customWidth="1"/>
    <col min="8193" max="8193" width="24.7109375" style="16" customWidth="1"/>
    <col min="8194" max="8194" width="5.421875" style="16" customWidth="1"/>
    <col min="8195" max="8195" width="6.140625" style="16" customWidth="1"/>
    <col min="8196" max="8196" width="7.28125" style="16" customWidth="1"/>
    <col min="8197" max="8197" width="7.00390625" style="16" customWidth="1"/>
    <col min="8198" max="8198" width="6.00390625" style="16" customWidth="1"/>
    <col min="8199" max="8199" width="7.28125" style="16" customWidth="1"/>
    <col min="8200" max="8200" width="6.7109375" style="16" customWidth="1"/>
    <col min="8201" max="8201" width="6.140625" style="16" customWidth="1"/>
    <col min="8202" max="8202" width="6.00390625" style="16" customWidth="1"/>
    <col min="8203" max="8203" width="5.7109375" style="16" customWidth="1"/>
    <col min="8204" max="8204" width="5.28125" style="16" customWidth="1"/>
    <col min="8205" max="8206" width="6.28125" style="16" customWidth="1"/>
    <col min="8207" max="8207" width="5.57421875" style="16" customWidth="1"/>
    <col min="8208" max="8211" width="7.421875" style="16" customWidth="1"/>
    <col min="8212" max="8212" width="6.28125" style="16" customWidth="1"/>
    <col min="8213" max="8216" width="8.421875" style="16" customWidth="1"/>
    <col min="8217" max="8448" width="9.140625" style="16" customWidth="1"/>
    <col min="8449" max="8449" width="24.7109375" style="16" customWidth="1"/>
    <col min="8450" max="8450" width="5.421875" style="16" customWidth="1"/>
    <col min="8451" max="8451" width="6.140625" style="16" customWidth="1"/>
    <col min="8452" max="8452" width="7.28125" style="16" customWidth="1"/>
    <col min="8453" max="8453" width="7.00390625" style="16" customWidth="1"/>
    <col min="8454" max="8454" width="6.00390625" style="16" customWidth="1"/>
    <col min="8455" max="8455" width="7.28125" style="16" customWidth="1"/>
    <col min="8456" max="8456" width="6.7109375" style="16" customWidth="1"/>
    <col min="8457" max="8457" width="6.140625" style="16" customWidth="1"/>
    <col min="8458" max="8458" width="6.00390625" style="16" customWidth="1"/>
    <col min="8459" max="8459" width="5.7109375" style="16" customWidth="1"/>
    <col min="8460" max="8460" width="5.28125" style="16" customWidth="1"/>
    <col min="8461" max="8462" width="6.28125" style="16" customWidth="1"/>
    <col min="8463" max="8463" width="5.57421875" style="16" customWidth="1"/>
    <col min="8464" max="8467" width="7.421875" style="16" customWidth="1"/>
    <col min="8468" max="8468" width="6.28125" style="16" customWidth="1"/>
    <col min="8469" max="8472" width="8.421875" style="16" customWidth="1"/>
    <col min="8473" max="8704" width="9.140625" style="16" customWidth="1"/>
    <col min="8705" max="8705" width="24.7109375" style="16" customWidth="1"/>
    <col min="8706" max="8706" width="5.421875" style="16" customWidth="1"/>
    <col min="8707" max="8707" width="6.140625" style="16" customWidth="1"/>
    <col min="8708" max="8708" width="7.28125" style="16" customWidth="1"/>
    <col min="8709" max="8709" width="7.00390625" style="16" customWidth="1"/>
    <col min="8710" max="8710" width="6.00390625" style="16" customWidth="1"/>
    <col min="8711" max="8711" width="7.28125" style="16" customWidth="1"/>
    <col min="8712" max="8712" width="6.7109375" style="16" customWidth="1"/>
    <col min="8713" max="8713" width="6.140625" style="16" customWidth="1"/>
    <col min="8714" max="8714" width="6.00390625" style="16" customWidth="1"/>
    <col min="8715" max="8715" width="5.7109375" style="16" customWidth="1"/>
    <col min="8716" max="8716" width="5.28125" style="16" customWidth="1"/>
    <col min="8717" max="8718" width="6.28125" style="16" customWidth="1"/>
    <col min="8719" max="8719" width="5.57421875" style="16" customWidth="1"/>
    <col min="8720" max="8723" width="7.421875" style="16" customWidth="1"/>
    <col min="8724" max="8724" width="6.28125" style="16" customWidth="1"/>
    <col min="8725" max="8728" width="8.421875" style="16" customWidth="1"/>
    <col min="8729" max="8960" width="9.140625" style="16" customWidth="1"/>
    <col min="8961" max="8961" width="24.7109375" style="16" customWidth="1"/>
    <col min="8962" max="8962" width="5.421875" style="16" customWidth="1"/>
    <col min="8963" max="8963" width="6.140625" style="16" customWidth="1"/>
    <col min="8964" max="8964" width="7.28125" style="16" customWidth="1"/>
    <col min="8965" max="8965" width="7.00390625" style="16" customWidth="1"/>
    <col min="8966" max="8966" width="6.00390625" style="16" customWidth="1"/>
    <col min="8967" max="8967" width="7.28125" style="16" customWidth="1"/>
    <col min="8968" max="8968" width="6.7109375" style="16" customWidth="1"/>
    <col min="8969" max="8969" width="6.140625" style="16" customWidth="1"/>
    <col min="8970" max="8970" width="6.00390625" style="16" customWidth="1"/>
    <col min="8971" max="8971" width="5.7109375" style="16" customWidth="1"/>
    <col min="8972" max="8972" width="5.28125" style="16" customWidth="1"/>
    <col min="8973" max="8974" width="6.28125" style="16" customWidth="1"/>
    <col min="8975" max="8975" width="5.57421875" style="16" customWidth="1"/>
    <col min="8976" max="8979" width="7.421875" style="16" customWidth="1"/>
    <col min="8980" max="8980" width="6.28125" style="16" customWidth="1"/>
    <col min="8981" max="8984" width="8.421875" style="16" customWidth="1"/>
    <col min="8985" max="9216" width="9.140625" style="16" customWidth="1"/>
    <col min="9217" max="9217" width="24.7109375" style="16" customWidth="1"/>
    <col min="9218" max="9218" width="5.421875" style="16" customWidth="1"/>
    <col min="9219" max="9219" width="6.140625" style="16" customWidth="1"/>
    <col min="9220" max="9220" width="7.28125" style="16" customWidth="1"/>
    <col min="9221" max="9221" width="7.00390625" style="16" customWidth="1"/>
    <col min="9222" max="9222" width="6.00390625" style="16" customWidth="1"/>
    <col min="9223" max="9223" width="7.28125" style="16" customWidth="1"/>
    <col min="9224" max="9224" width="6.7109375" style="16" customWidth="1"/>
    <col min="9225" max="9225" width="6.140625" style="16" customWidth="1"/>
    <col min="9226" max="9226" width="6.00390625" style="16" customWidth="1"/>
    <col min="9227" max="9227" width="5.7109375" style="16" customWidth="1"/>
    <col min="9228" max="9228" width="5.28125" style="16" customWidth="1"/>
    <col min="9229" max="9230" width="6.28125" style="16" customWidth="1"/>
    <col min="9231" max="9231" width="5.57421875" style="16" customWidth="1"/>
    <col min="9232" max="9235" width="7.421875" style="16" customWidth="1"/>
    <col min="9236" max="9236" width="6.28125" style="16" customWidth="1"/>
    <col min="9237" max="9240" width="8.421875" style="16" customWidth="1"/>
    <col min="9241" max="9472" width="9.140625" style="16" customWidth="1"/>
    <col min="9473" max="9473" width="24.7109375" style="16" customWidth="1"/>
    <col min="9474" max="9474" width="5.421875" style="16" customWidth="1"/>
    <col min="9475" max="9475" width="6.140625" style="16" customWidth="1"/>
    <col min="9476" max="9476" width="7.28125" style="16" customWidth="1"/>
    <col min="9477" max="9477" width="7.00390625" style="16" customWidth="1"/>
    <col min="9478" max="9478" width="6.00390625" style="16" customWidth="1"/>
    <col min="9479" max="9479" width="7.28125" style="16" customWidth="1"/>
    <col min="9480" max="9480" width="6.7109375" style="16" customWidth="1"/>
    <col min="9481" max="9481" width="6.140625" style="16" customWidth="1"/>
    <col min="9482" max="9482" width="6.00390625" style="16" customWidth="1"/>
    <col min="9483" max="9483" width="5.7109375" style="16" customWidth="1"/>
    <col min="9484" max="9484" width="5.28125" style="16" customWidth="1"/>
    <col min="9485" max="9486" width="6.28125" style="16" customWidth="1"/>
    <col min="9487" max="9487" width="5.57421875" style="16" customWidth="1"/>
    <col min="9488" max="9491" width="7.421875" style="16" customWidth="1"/>
    <col min="9492" max="9492" width="6.28125" style="16" customWidth="1"/>
    <col min="9493" max="9496" width="8.421875" style="16" customWidth="1"/>
    <col min="9497" max="9728" width="9.140625" style="16" customWidth="1"/>
    <col min="9729" max="9729" width="24.7109375" style="16" customWidth="1"/>
    <col min="9730" max="9730" width="5.421875" style="16" customWidth="1"/>
    <col min="9731" max="9731" width="6.140625" style="16" customWidth="1"/>
    <col min="9732" max="9732" width="7.28125" style="16" customWidth="1"/>
    <col min="9733" max="9733" width="7.00390625" style="16" customWidth="1"/>
    <col min="9734" max="9734" width="6.00390625" style="16" customWidth="1"/>
    <col min="9735" max="9735" width="7.28125" style="16" customWidth="1"/>
    <col min="9736" max="9736" width="6.7109375" style="16" customWidth="1"/>
    <col min="9737" max="9737" width="6.140625" style="16" customWidth="1"/>
    <col min="9738" max="9738" width="6.00390625" style="16" customWidth="1"/>
    <col min="9739" max="9739" width="5.7109375" style="16" customWidth="1"/>
    <col min="9740" max="9740" width="5.28125" style="16" customWidth="1"/>
    <col min="9741" max="9742" width="6.28125" style="16" customWidth="1"/>
    <col min="9743" max="9743" width="5.57421875" style="16" customWidth="1"/>
    <col min="9744" max="9747" width="7.421875" style="16" customWidth="1"/>
    <col min="9748" max="9748" width="6.28125" style="16" customWidth="1"/>
    <col min="9749" max="9752" width="8.421875" style="16" customWidth="1"/>
    <col min="9753" max="9984" width="9.140625" style="16" customWidth="1"/>
    <col min="9985" max="9985" width="24.7109375" style="16" customWidth="1"/>
    <col min="9986" max="9986" width="5.421875" style="16" customWidth="1"/>
    <col min="9987" max="9987" width="6.140625" style="16" customWidth="1"/>
    <col min="9988" max="9988" width="7.28125" style="16" customWidth="1"/>
    <col min="9989" max="9989" width="7.00390625" style="16" customWidth="1"/>
    <col min="9990" max="9990" width="6.00390625" style="16" customWidth="1"/>
    <col min="9991" max="9991" width="7.28125" style="16" customWidth="1"/>
    <col min="9992" max="9992" width="6.7109375" style="16" customWidth="1"/>
    <col min="9993" max="9993" width="6.140625" style="16" customWidth="1"/>
    <col min="9994" max="9994" width="6.00390625" style="16" customWidth="1"/>
    <col min="9995" max="9995" width="5.7109375" style="16" customWidth="1"/>
    <col min="9996" max="9996" width="5.28125" style="16" customWidth="1"/>
    <col min="9997" max="9998" width="6.28125" style="16" customWidth="1"/>
    <col min="9999" max="9999" width="5.57421875" style="16" customWidth="1"/>
    <col min="10000" max="10003" width="7.421875" style="16" customWidth="1"/>
    <col min="10004" max="10004" width="6.28125" style="16" customWidth="1"/>
    <col min="10005" max="10008" width="8.421875" style="16" customWidth="1"/>
    <col min="10009" max="10240" width="9.140625" style="16" customWidth="1"/>
    <col min="10241" max="10241" width="24.7109375" style="16" customWidth="1"/>
    <col min="10242" max="10242" width="5.421875" style="16" customWidth="1"/>
    <col min="10243" max="10243" width="6.140625" style="16" customWidth="1"/>
    <col min="10244" max="10244" width="7.28125" style="16" customWidth="1"/>
    <col min="10245" max="10245" width="7.00390625" style="16" customWidth="1"/>
    <col min="10246" max="10246" width="6.00390625" style="16" customWidth="1"/>
    <col min="10247" max="10247" width="7.28125" style="16" customWidth="1"/>
    <col min="10248" max="10248" width="6.7109375" style="16" customWidth="1"/>
    <col min="10249" max="10249" width="6.140625" style="16" customWidth="1"/>
    <col min="10250" max="10250" width="6.00390625" style="16" customWidth="1"/>
    <col min="10251" max="10251" width="5.7109375" style="16" customWidth="1"/>
    <col min="10252" max="10252" width="5.28125" style="16" customWidth="1"/>
    <col min="10253" max="10254" width="6.28125" style="16" customWidth="1"/>
    <col min="10255" max="10255" width="5.57421875" style="16" customWidth="1"/>
    <col min="10256" max="10259" width="7.421875" style="16" customWidth="1"/>
    <col min="10260" max="10260" width="6.28125" style="16" customWidth="1"/>
    <col min="10261" max="10264" width="8.421875" style="16" customWidth="1"/>
    <col min="10265" max="10496" width="9.140625" style="16" customWidth="1"/>
    <col min="10497" max="10497" width="24.7109375" style="16" customWidth="1"/>
    <col min="10498" max="10498" width="5.421875" style="16" customWidth="1"/>
    <col min="10499" max="10499" width="6.140625" style="16" customWidth="1"/>
    <col min="10500" max="10500" width="7.28125" style="16" customWidth="1"/>
    <col min="10501" max="10501" width="7.00390625" style="16" customWidth="1"/>
    <col min="10502" max="10502" width="6.00390625" style="16" customWidth="1"/>
    <col min="10503" max="10503" width="7.28125" style="16" customWidth="1"/>
    <col min="10504" max="10504" width="6.7109375" style="16" customWidth="1"/>
    <col min="10505" max="10505" width="6.140625" style="16" customWidth="1"/>
    <col min="10506" max="10506" width="6.00390625" style="16" customWidth="1"/>
    <col min="10507" max="10507" width="5.7109375" style="16" customWidth="1"/>
    <col min="10508" max="10508" width="5.28125" style="16" customWidth="1"/>
    <col min="10509" max="10510" width="6.28125" style="16" customWidth="1"/>
    <col min="10511" max="10511" width="5.57421875" style="16" customWidth="1"/>
    <col min="10512" max="10515" width="7.421875" style="16" customWidth="1"/>
    <col min="10516" max="10516" width="6.28125" style="16" customWidth="1"/>
    <col min="10517" max="10520" width="8.421875" style="16" customWidth="1"/>
    <col min="10521" max="10752" width="9.140625" style="16" customWidth="1"/>
    <col min="10753" max="10753" width="24.7109375" style="16" customWidth="1"/>
    <col min="10754" max="10754" width="5.421875" style="16" customWidth="1"/>
    <col min="10755" max="10755" width="6.140625" style="16" customWidth="1"/>
    <col min="10756" max="10756" width="7.28125" style="16" customWidth="1"/>
    <col min="10757" max="10757" width="7.00390625" style="16" customWidth="1"/>
    <col min="10758" max="10758" width="6.00390625" style="16" customWidth="1"/>
    <col min="10759" max="10759" width="7.28125" style="16" customWidth="1"/>
    <col min="10760" max="10760" width="6.7109375" style="16" customWidth="1"/>
    <col min="10761" max="10761" width="6.140625" style="16" customWidth="1"/>
    <col min="10762" max="10762" width="6.00390625" style="16" customWidth="1"/>
    <col min="10763" max="10763" width="5.7109375" style="16" customWidth="1"/>
    <col min="10764" max="10764" width="5.28125" style="16" customWidth="1"/>
    <col min="10765" max="10766" width="6.28125" style="16" customWidth="1"/>
    <col min="10767" max="10767" width="5.57421875" style="16" customWidth="1"/>
    <col min="10768" max="10771" width="7.421875" style="16" customWidth="1"/>
    <col min="10772" max="10772" width="6.28125" style="16" customWidth="1"/>
    <col min="10773" max="10776" width="8.421875" style="16" customWidth="1"/>
    <col min="10777" max="11008" width="9.140625" style="16" customWidth="1"/>
    <col min="11009" max="11009" width="24.7109375" style="16" customWidth="1"/>
    <col min="11010" max="11010" width="5.421875" style="16" customWidth="1"/>
    <col min="11011" max="11011" width="6.140625" style="16" customWidth="1"/>
    <col min="11012" max="11012" width="7.28125" style="16" customWidth="1"/>
    <col min="11013" max="11013" width="7.00390625" style="16" customWidth="1"/>
    <col min="11014" max="11014" width="6.00390625" style="16" customWidth="1"/>
    <col min="11015" max="11015" width="7.28125" style="16" customWidth="1"/>
    <col min="11016" max="11016" width="6.7109375" style="16" customWidth="1"/>
    <col min="11017" max="11017" width="6.140625" style="16" customWidth="1"/>
    <col min="11018" max="11018" width="6.00390625" style="16" customWidth="1"/>
    <col min="11019" max="11019" width="5.7109375" style="16" customWidth="1"/>
    <col min="11020" max="11020" width="5.28125" style="16" customWidth="1"/>
    <col min="11021" max="11022" width="6.28125" style="16" customWidth="1"/>
    <col min="11023" max="11023" width="5.57421875" style="16" customWidth="1"/>
    <col min="11024" max="11027" width="7.421875" style="16" customWidth="1"/>
    <col min="11028" max="11028" width="6.28125" style="16" customWidth="1"/>
    <col min="11029" max="11032" width="8.421875" style="16" customWidth="1"/>
    <col min="11033" max="11264" width="9.140625" style="16" customWidth="1"/>
    <col min="11265" max="11265" width="24.7109375" style="16" customWidth="1"/>
    <col min="11266" max="11266" width="5.421875" style="16" customWidth="1"/>
    <col min="11267" max="11267" width="6.140625" style="16" customWidth="1"/>
    <col min="11268" max="11268" width="7.28125" style="16" customWidth="1"/>
    <col min="11269" max="11269" width="7.00390625" style="16" customWidth="1"/>
    <col min="11270" max="11270" width="6.00390625" style="16" customWidth="1"/>
    <col min="11271" max="11271" width="7.28125" style="16" customWidth="1"/>
    <col min="11272" max="11272" width="6.7109375" style="16" customWidth="1"/>
    <col min="11273" max="11273" width="6.140625" style="16" customWidth="1"/>
    <col min="11274" max="11274" width="6.00390625" style="16" customWidth="1"/>
    <col min="11275" max="11275" width="5.7109375" style="16" customWidth="1"/>
    <col min="11276" max="11276" width="5.28125" style="16" customWidth="1"/>
    <col min="11277" max="11278" width="6.28125" style="16" customWidth="1"/>
    <col min="11279" max="11279" width="5.57421875" style="16" customWidth="1"/>
    <col min="11280" max="11283" width="7.421875" style="16" customWidth="1"/>
    <col min="11284" max="11284" width="6.28125" style="16" customWidth="1"/>
    <col min="11285" max="11288" width="8.421875" style="16" customWidth="1"/>
    <col min="11289" max="11520" width="9.140625" style="16" customWidth="1"/>
    <col min="11521" max="11521" width="24.7109375" style="16" customWidth="1"/>
    <col min="11522" max="11522" width="5.421875" style="16" customWidth="1"/>
    <col min="11523" max="11523" width="6.140625" style="16" customWidth="1"/>
    <col min="11524" max="11524" width="7.28125" style="16" customWidth="1"/>
    <col min="11525" max="11525" width="7.00390625" style="16" customWidth="1"/>
    <col min="11526" max="11526" width="6.00390625" style="16" customWidth="1"/>
    <col min="11527" max="11527" width="7.28125" style="16" customWidth="1"/>
    <col min="11528" max="11528" width="6.7109375" style="16" customWidth="1"/>
    <col min="11529" max="11529" width="6.140625" style="16" customWidth="1"/>
    <col min="11530" max="11530" width="6.00390625" style="16" customWidth="1"/>
    <col min="11531" max="11531" width="5.7109375" style="16" customWidth="1"/>
    <col min="11532" max="11532" width="5.28125" style="16" customWidth="1"/>
    <col min="11533" max="11534" width="6.28125" style="16" customWidth="1"/>
    <col min="11535" max="11535" width="5.57421875" style="16" customWidth="1"/>
    <col min="11536" max="11539" width="7.421875" style="16" customWidth="1"/>
    <col min="11540" max="11540" width="6.28125" style="16" customWidth="1"/>
    <col min="11541" max="11544" width="8.421875" style="16" customWidth="1"/>
    <col min="11545" max="11776" width="9.140625" style="16" customWidth="1"/>
    <col min="11777" max="11777" width="24.7109375" style="16" customWidth="1"/>
    <col min="11778" max="11778" width="5.421875" style="16" customWidth="1"/>
    <col min="11779" max="11779" width="6.140625" style="16" customWidth="1"/>
    <col min="11780" max="11780" width="7.28125" style="16" customWidth="1"/>
    <col min="11781" max="11781" width="7.00390625" style="16" customWidth="1"/>
    <col min="11782" max="11782" width="6.00390625" style="16" customWidth="1"/>
    <col min="11783" max="11783" width="7.28125" style="16" customWidth="1"/>
    <col min="11784" max="11784" width="6.7109375" style="16" customWidth="1"/>
    <col min="11785" max="11785" width="6.140625" style="16" customWidth="1"/>
    <col min="11786" max="11786" width="6.00390625" style="16" customWidth="1"/>
    <col min="11787" max="11787" width="5.7109375" style="16" customWidth="1"/>
    <col min="11788" max="11788" width="5.28125" style="16" customWidth="1"/>
    <col min="11789" max="11790" width="6.28125" style="16" customWidth="1"/>
    <col min="11791" max="11791" width="5.57421875" style="16" customWidth="1"/>
    <col min="11792" max="11795" width="7.421875" style="16" customWidth="1"/>
    <col min="11796" max="11796" width="6.28125" style="16" customWidth="1"/>
    <col min="11797" max="11800" width="8.421875" style="16" customWidth="1"/>
    <col min="11801" max="12032" width="9.140625" style="16" customWidth="1"/>
    <col min="12033" max="12033" width="24.7109375" style="16" customWidth="1"/>
    <col min="12034" max="12034" width="5.421875" style="16" customWidth="1"/>
    <col min="12035" max="12035" width="6.140625" style="16" customWidth="1"/>
    <col min="12036" max="12036" width="7.28125" style="16" customWidth="1"/>
    <col min="12037" max="12037" width="7.00390625" style="16" customWidth="1"/>
    <col min="12038" max="12038" width="6.00390625" style="16" customWidth="1"/>
    <col min="12039" max="12039" width="7.28125" style="16" customWidth="1"/>
    <col min="12040" max="12040" width="6.7109375" style="16" customWidth="1"/>
    <col min="12041" max="12041" width="6.140625" style="16" customWidth="1"/>
    <col min="12042" max="12042" width="6.00390625" style="16" customWidth="1"/>
    <col min="12043" max="12043" width="5.7109375" style="16" customWidth="1"/>
    <col min="12044" max="12044" width="5.28125" style="16" customWidth="1"/>
    <col min="12045" max="12046" width="6.28125" style="16" customWidth="1"/>
    <col min="12047" max="12047" width="5.57421875" style="16" customWidth="1"/>
    <col min="12048" max="12051" width="7.421875" style="16" customWidth="1"/>
    <col min="12052" max="12052" width="6.28125" style="16" customWidth="1"/>
    <col min="12053" max="12056" width="8.421875" style="16" customWidth="1"/>
    <col min="12057" max="12288" width="9.140625" style="16" customWidth="1"/>
    <col min="12289" max="12289" width="24.7109375" style="16" customWidth="1"/>
    <col min="12290" max="12290" width="5.421875" style="16" customWidth="1"/>
    <col min="12291" max="12291" width="6.140625" style="16" customWidth="1"/>
    <col min="12292" max="12292" width="7.28125" style="16" customWidth="1"/>
    <col min="12293" max="12293" width="7.00390625" style="16" customWidth="1"/>
    <col min="12294" max="12294" width="6.00390625" style="16" customWidth="1"/>
    <col min="12295" max="12295" width="7.28125" style="16" customWidth="1"/>
    <col min="12296" max="12296" width="6.7109375" style="16" customWidth="1"/>
    <col min="12297" max="12297" width="6.140625" style="16" customWidth="1"/>
    <col min="12298" max="12298" width="6.00390625" style="16" customWidth="1"/>
    <col min="12299" max="12299" width="5.7109375" style="16" customWidth="1"/>
    <col min="12300" max="12300" width="5.28125" style="16" customWidth="1"/>
    <col min="12301" max="12302" width="6.28125" style="16" customWidth="1"/>
    <col min="12303" max="12303" width="5.57421875" style="16" customWidth="1"/>
    <col min="12304" max="12307" width="7.421875" style="16" customWidth="1"/>
    <col min="12308" max="12308" width="6.28125" style="16" customWidth="1"/>
    <col min="12309" max="12312" width="8.421875" style="16" customWidth="1"/>
    <col min="12313" max="12544" width="9.140625" style="16" customWidth="1"/>
    <col min="12545" max="12545" width="24.7109375" style="16" customWidth="1"/>
    <col min="12546" max="12546" width="5.421875" style="16" customWidth="1"/>
    <col min="12547" max="12547" width="6.140625" style="16" customWidth="1"/>
    <col min="12548" max="12548" width="7.28125" style="16" customWidth="1"/>
    <col min="12549" max="12549" width="7.00390625" style="16" customWidth="1"/>
    <col min="12550" max="12550" width="6.00390625" style="16" customWidth="1"/>
    <col min="12551" max="12551" width="7.28125" style="16" customWidth="1"/>
    <col min="12552" max="12552" width="6.7109375" style="16" customWidth="1"/>
    <col min="12553" max="12553" width="6.140625" style="16" customWidth="1"/>
    <col min="12554" max="12554" width="6.00390625" style="16" customWidth="1"/>
    <col min="12555" max="12555" width="5.7109375" style="16" customWidth="1"/>
    <col min="12556" max="12556" width="5.28125" style="16" customWidth="1"/>
    <col min="12557" max="12558" width="6.28125" style="16" customWidth="1"/>
    <col min="12559" max="12559" width="5.57421875" style="16" customWidth="1"/>
    <col min="12560" max="12563" width="7.421875" style="16" customWidth="1"/>
    <col min="12564" max="12564" width="6.28125" style="16" customWidth="1"/>
    <col min="12565" max="12568" width="8.421875" style="16" customWidth="1"/>
    <col min="12569" max="12800" width="9.140625" style="16" customWidth="1"/>
    <col min="12801" max="12801" width="24.7109375" style="16" customWidth="1"/>
    <col min="12802" max="12802" width="5.421875" style="16" customWidth="1"/>
    <col min="12803" max="12803" width="6.140625" style="16" customWidth="1"/>
    <col min="12804" max="12804" width="7.28125" style="16" customWidth="1"/>
    <col min="12805" max="12805" width="7.00390625" style="16" customWidth="1"/>
    <col min="12806" max="12806" width="6.00390625" style="16" customWidth="1"/>
    <col min="12807" max="12807" width="7.28125" style="16" customWidth="1"/>
    <col min="12808" max="12808" width="6.7109375" style="16" customWidth="1"/>
    <col min="12809" max="12809" width="6.140625" style="16" customWidth="1"/>
    <col min="12810" max="12810" width="6.00390625" style="16" customWidth="1"/>
    <col min="12811" max="12811" width="5.7109375" style="16" customWidth="1"/>
    <col min="12812" max="12812" width="5.28125" style="16" customWidth="1"/>
    <col min="12813" max="12814" width="6.28125" style="16" customWidth="1"/>
    <col min="12815" max="12815" width="5.57421875" style="16" customWidth="1"/>
    <col min="12816" max="12819" width="7.421875" style="16" customWidth="1"/>
    <col min="12820" max="12820" width="6.28125" style="16" customWidth="1"/>
    <col min="12821" max="12824" width="8.421875" style="16" customWidth="1"/>
    <col min="12825" max="13056" width="9.140625" style="16" customWidth="1"/>
    <col min="13057" max="13057" width="24.7109375" style="16" customWidth="1"/>
    <col min="13058" max="13058" width="5.421875" style="16" customWidth="1"/>
    <col min="13059" max="13059" width="6.140625" style="16" customWidth="1"/>
    <col min="13060" max="13060" width="7.28125" style="16" customWidth="1"/>
    <col min="13061" max="13061" width="7.00390625" style="16" customWidth="1"/>
    <col min="13062" max="13062" width="6.00390625" style="16" customWidth="1"/>
    <col min="13063" max="13063" width="7.28125" style="16" customWidth="1"/>
    <col min="13064" max="13064" width="6.7109375" style="16" customWidth="1"/>
    <col min="13065" max="13065" width="6.140625" style="16" customWidth="1"/>
    <col min="13066" max="13066" width="6.00390625" style="16" customWidth="1"/>
    <col min="13067" max="13067" width="5.7109375" style="16" customWidth="1"/>
    <col min="13068" max="13068" width="5.28125" style="16" customWidth="1"/>
    <col min="13069" max="13070" width="6.28125" style="16" customWidth="1"/>
    <col min="13071" max="13071" width="5.57421875" style="16" customWidth="1"/>
    <col min="13072" max="13075" width="7.421875" style="16" customWidth="1"/>
    <col min="13076" max="13076" width="6.28125" style="16" customWidth="1"/>
    <col min="13077" max="13080" width="8.421875" style="16" customWidth="1"/>
    <col min="13081" max="13312" width="9.140625" style="16" customWidth="1"/>
    <col min="13313" max="13313" width="24.7109375" style="16" customWidth="1"/>
    <col min="13314" max="13314" width="5.421875" style="16" customWidth="1"/>
    <col min="13315" max="13315" width="6.140625" style="16" customWidth="1"/>
    <col min="13316" max="13316" width="7.28125" style="16" customWidth="1"/>
    <col min="13317" max="13317" width="7.00390625" style="16" customWidth="1"/>
    <col min="13318" max="13318" width="6.00390625" style="16" customWidth="1"/>
    <col min="13319" max="13319" width="7.28125" style="16" customWidth="1"/>
    <col min="13320" max="13320" width="6.7109375" style="16" customWidth="1"/>
    <col min="13321" max="13321" width="6.140625" style="16" customWidth="1"/>
    <col min="13322" max="13322" width="6.00390625" style="16" customWidth="1"/>
    <col min="13323" max="13323" width="5.7109375" style="16" customWidth="1"/>
    <col min="13324" max="13324" width="5.28125" style="16" customWidth="1"/>
    <col min="13325" max="13326" width="6.28125" style="16" customWidth="1"/>
    <col min="13327" max="13327" width="5.57421875" style="16" customWidth="1"/>
    <col min="13328" max="13331" width="7.421875" style="16" customWidth="1"/>
    <col min="13332" max="13332" width="6.28125" style="16" customWidth="1"/>
    <col min="13333" max="13336" width="8.421875" style="16" customWidth="1"/>
    <col min="13337" max="13568" width="9.140625" style="16" customWidth="1"/>
    <col min="13569" max="13569" width="24.7109375" style="16" customWidth="1"/>
    <col min="13570" max="13570" width="5.421875" style="16" customWidth="1"/>
    <col min="13571" max="13571" width="6.140625" style="16" customWidth="1"/>
    <col min="13572" max="13572" width="7.28125" style="16" customWidth="1"/>
    <col min="13573" max="13573" width="7.00390625" style="16" customWidth="1"/>
    <col min="13574" max="13574" width="6.00390625" style="16" customWidth="1"/>
    <col min="13575" max="13575" width="7.28125" style="16" customWidth="1"/>
    <col min="13576" max="13576" width="6.7109375" style="16" customWidth="1"/>
    <col min="13577" max="13577" width="6.140625" style="16" customWidth="1"/>
    <col min="13578" max="13578" width="6.00390625" style="16" customWidth="1"/>
    <col min="13579" max="13579" width="5.7109375" style="16" customWidth="1"/>
    <col min="13580" max="13580" width="5.28125" style="16" customWidth="1"/>
    <col min="13581" max="13582" width="6.28125" style="16" customWidth="1"/>
    <col min="13583" max="13583" width="5.57421875" style="16" customWidth="1"/>
    <col min="13584" max="13587" width="7.421875" style="16" customWidth="1"/>
    <col min="13588" max="13588" width="6.28125" style="16" customWidth="1"/>
    <col min="13589" max="13592" width="8.421875" style="16" customWidth="1"/>
    <col min="13593" max="13824" width="9.140625" style="16" customWidth="1"/>
    <col min="13825" max="13825" width="24.7109375" style="16" customWidth="1"/>
    <col min="13826" max="13826" width="5.421875" style="16" customWidth="1"/>
    <col min="13827" max="13827" width="6.140625" style="16" customWidth="1"/>
    <col min="13828" max="13828" width="7.28125" style="16" customWidth="1"/>
    <col min="13829" max="13829" width="7.00390625" style="16" customWidth="1"/>
    <col min="13830" max="13830" width="6.00390625" style="16" customWidth="1"/>
    <col min="13831" max="13831" width="7.28125" style="16" customWidth="1"/>
    <col min="13832" max="13832" width="6.7109375" style="16" customWidth="1"/>
    <col min="13833" max="13833" width="6.140625" style="16" customWidth="1"/>
    <col min="13834" max="13834" width="6.00390625" style="16" customWidth="1"/>
    <col min="13835" max="13835" width="5.7109375" style="16" customWidth="1"/>
    <col min="13836" max="13836" width="5.28125" style="16" customWidth="1"/>
    <col min="13837" max="13838" width="6.28125" style="16" customWidth="1"/>
    <col min="13839" max="13839" width="5.57421875" style="16" customWidth="1"/>
    <col min="13840" max="13843" width="7.421875" style="16" customWidth="1"/>
    <col min="13844" max="13844" width="6.28125" style="16" customWidth="1"/>
    <col min="13845" max="13848" width="8.421875" style="16" customWidth="1"/>
    <col min="13849" max="14080" width="9.140625" style="16" customWidth="1"/>
    <col min="14081" max="14081" width="24.7109375" style="16" customWidth="1"/>
    <col min="14082" max="14082" width="5.421875" style="16" customWidth="1"/>
    <col min="14083" max="14083" width="6.140625" style="16" customWidth="1"/>
    <col min="14084" max="14084" width="7.28125" style="16" customWidth="1"/>
    <col min="14085" max="14085" width="7.00390625" style="16" customWidth="1"/>
    <col min="14086" max="14086" width="6.00390625" style="16" customWidth="1"/>
    <col min="14087" max="14087" width="7.28125" style="16" customWidth="1"/>
    <col min="14088" max="14088" width="6.7109375" style="16" customWidth="1"/>
    <col min="14089" max="14089" width="6.140625" style="16" customWidth="1"/>
    <col min="14090" max="14090" width="6.00390625" style="16" customWidth="1"/>
    <col min="14091" max="14091" width="5.7109375" style="16" customWidth="1"/>
    <col min="14092" max="14092" width="5.28125" style="16" customWidth="1"/>
    <col min="14093" max="14094" width="6.28125" style="16" customWidth="1"/>
    <col min="14095" max="14095" width="5.57421875" style="16" customWidth="1"/>
    <col min="14096" max="14099" width="7.421875" style="16" customWidth="1"/>
    <col min="14100" max="14100" width="6.28125" style="16" customWidth="1"/>
    <col min="14101" max="14104" width="8.421875" style="16" customWidth="1"/>
    <col min="14105" max="14336" width="9.140625" style="16" customWidth="1"/>
    <col min="14337" max="14337" width="24.7109375" style="16" customWidth="1"/>
    <col min="14338" max="14338" width="5.421875" style="16" customWidth="1"/>
    <col min="14339" max="14339" width="6.140625" style="16" customWidth="1"/>
    <col min="14340" max="14340" width="7.28125" style="16" customWidth="1"/>
    <col min="14341" max="14341" width="7.00390625" style="16" customWidth="1"/>
    <col min="14342" max="14342" width="6.00390625" style="16" customWidth="1"/>
    <col min="14343" max="14343" width="7.28125" style="16" customWidth="1"/>
    <col min="14344" max="14344" width="6.7109375" style="16" customWidth="1"/>
    <col min="14345" max="14345" width="6.140625" style="16" customWidth="1"/>
    <col min="14346" max="14346" width="6.00390625" style="16" customWidth="1"/>
    <col min="14347" max="14347" width="5.7109375" style="16" customWidth="1"/>
    <col min="14348" max="14348" width="5.28125" style="16" customWidth="1"/>
    <col min="14349" max="14350" width="6.28125" style="16" customWidth="1"/>
    <col min="14351" max="14351" width="5.57421875" style="16" customWidth="1"/>
    <col min="14352" max="14355" width="7.421875" style="16" customWidth="1"/>
    <col min="14356" max="14356" width="6.28125" style="16" customWidth="1"/>
    <col min="14357" max="14360" width="8.421875" style="16" customWidth="1"/>
    <col min="14361" max="14592" width="9.140625" style="16" customWidth="1"/>
    <col min="14593" max="14593" width="24.7109375" style="16" customWidth="1"/>
    <col min="14594" max="14594" width="5.421875" style="16" customWidth="1"/>
    <col min="14595" max="14595" width="6.140625" style="16" customWidth="1"/>
    <col min="14596" max="14596" width="7.28125" style="16" customWidth="1"/>
    <col min="14597" max="14597" width="7.00390625" style="16" customWidth="1"/>
    <col min="14598" max="14598" width="6.00390625" style="16" customWidth="1"/>
    <col min="14599" max="14599" width="7.28125" style="16" customWidth="1"/>
    <col min="14600" max="14600" width="6.7109375" style="16" customWidth="1"/>
    <col min="14601" max="14601" width="6.140625" style="16" customWidth="1"/>
    <col min="14602" max="14602" width="6.00390625" style="16" customWidth="1"/>
    <col min="14603" max="14603" width="5.7109375" style="16" customWidth="1"/>
    <col min="14604" max="14604" width="5.28125" style="16" customWidth="1"/>
    <col min="14605" max="14606" width="6.28125" style="16" customWidth="1"/>
    <col min="14607" max="14607" width="5.57421875" style="16" customWidth="1"/>
    <col min="14608" max="14611" width="7.421875" style="16" customWidth="1"/>
    <col min="14612" max="14612" width="6.28125" style="16" customWidth="1"/>
    <col min="14613" max="14616" width="8.421875" style="16" customWidth="1"/>
    <col min="14617" max="14848" width="9.140625" style="16" customWidth="1"/>
    <col min="14849" max="14849" width="24.7109375" style="16" customWidth="1"/>
    <col min="14850" max="14850" width="5.421875" style="16" customWidth="1"/>
    <col min="14851" max="14851" width="6.140625" style="16" customWidth="1"/>
    <col min="14852" max="14852" width="7.28125" style="16" customWidth="1"/>
    <col min="14853" max="14853" width="7.00390625" style="16" customWidth="1"/>
    <col min="14854" max="14854" width="6.00390625" style="16" customWidth="1"/>
    <col min="14855" max="14855" width="7.28125" style="16" customWidth="1"/>
    <col min="14856" max="14856" width="6.7109375" style="16" customWidth="1"/>
    <col min="14857" max="14857" width="6.140625" style="16" customWidth="1"/>
    <col min="14858" max="14858" width="6.00390625" style="16" customWidth="1"/>
    <col min="14859" max="14859" width="5.7109375" style="16" customWidth="1"/>
    <col min="14860" max="14860" width="5.28125" style="16" customWidth="1"/>
    <col min="14861" max="14862" width="6.28125" style="16" customWidth="1"/>
    <col min="14863" max="14863" width="5.57421875" style="16" customWidth="1"/>
    <col min="14864" max="14867" width="7.421875" style="16" customWidth="1"/>
    <col min="14868" max="14868" width="6.28125" style="16" customWidth="1"/>
    <col min="14869" max="14872" width="8.421875" style="16" customWidth="1"/>
    <col min="14873" max="15104" width="9.140625" style="16" customWidth="1"/>
    <col min="15105" max="15105" width="24.7109375" style="16" customWidth="1"/>
    <col min="15106" max="15106" width="5.421875" style="16" customWidth="1"/>
    <col min="15107" max="15107" width="6.140625" style="16" customWidth="1"/>
    <col min="15108" max="15108" width="7.28125" style="16" customWidth="1"/>
    <col min="15109" max="15109" width="7.00390625" style="16" customWidth="1"/>
    <col min="15110" max="15110" width="6.00390625" style="16" customWidth="1"/>
    <col min="15111" max="15111" width="7.28125" style="16" customWidth="1"/>
    <col min="15112" max="15112" width="6.7109375" style="16" customWidth="1"/>
    <col min="15113" max="15113" width="6.140625" style="16" customWidth="1"/>
    <col min="15114" max="15114" width="6.00390625" style="16" customWidth="1"/>
    <col min="15115" max="15115" width="5.7109375" style="16" customWidth="1"/>
    <col min="15116" max="15116" width="5.28125" style="16" customWidth="1"/>
    <col min="15117" max="15118" width="6.28125" style="16" customWidth="1"/>
    <col min="15119" max="15119" width="5.57421875" style="16" customWidth="1"/>
    <col min="15120" max="15123" width="7.421875" style="16" customWidth="1"/>
    <col min="15124" max="15124" width="6.28125" style="16" customWidth="1"/>
    <col min="15125" max="15128" width="8.421875" style="16" customWidth="1"/>
    <col min="15129" max="15360" width="9.140625" style="16" customWidth="1"/>
    <col min="15361" max="15361" width="24.7109375" style="16" customWidth="1"/>
    <col min="15362" max="15362" width="5.421875" style="16" customWidth="1"/>
    <col min="15363" max="15363" width="6.140625" style="16" customWidth="1"/>
    <col min="15364" max="15364" width="7.28125" style="16" customWidth="1"/>
    <col min="15365" max="15365" width="7.00390625" style="16" customWidth="1"/>
    <col min="15366" max="15366" width="6.00390625" style="16" customWidth="1"/>
    <col min="15367" max="15367" width="7.28125" style="16" customWidth="1"/>
    <col min="15368" max="15368" width="6.7109375" style="16" customWidth="1"/>
    <col min="15369" max="15369" width="6.140625" style="16" customWidth="1"/>
    <col min="15370" max="15370" width="6.00390625" style="16" customWidth="1"/>
    <col min="15371" max="15371" width="5.7109375" style="16" customWidth="1"/>
    <col min="15372" max="15372" width="5.28125" style="16" customWidth="1"/>
    <col min="15373" max="15374" width="6.28125" style="16" customWidth="1"/>
    <col min="15375" max="15375" width="5.57421875" style="16" customWidth="1"/>
    <col min="15376" max="15379" width="7.421875" style="16" customWidth="1"/>
    <col min="15380" max="15380" width="6.28125" style="16" customWidth="1"/>
    <col min="15381" max="15384" width="8.421875" style="16" customWidth="1"/>
    <col min="15385" max="15616" width="9.140625" style="16" customWidth="1"/>
    <col min="15617" max="15617" width="24.7109375" style="16" customWidth="1"/>
    <col min="15618" max="15618" width="5.421875" style="16" customWidth="1"/>
    <col min="15619" max="15619" width="6.140625" style="16" customWidth="1"/>
    <col min="15620" max="15620" width="7.28125" style="16" customWidth="1"/>
    <col min="15621" max="15621" width="7.00390625" style="16" customWidth="1"/>
    <col min="15622" max="15622" width="6.00390625" style="16" customWidth="1"/>
    <col min="15623" max="15623" width="7.28125" style="16" customWidth="1"/>
    <col min="15624" max="15624" width="6.7109375" style="16" customWidth="1"/>
    <col min="15625" max="15625" width="6.140625" style="16" customWidth="1"/>
    <col min="15626" max="15626" width="6.00390625" style="16" customWidth="1"/>
    <col min="15627" max="15627" width="5.7109375" style="16" customWidth="1"/>
    <col min="15628" max="15628" width="5.28125" style="16" customWidth="1"/>
    <col min="15629" max="15630" width="6.28125" style="16" customWidth="1"/>
    <col min="15631" max="15631" width="5.57421875" style="16" customWidth="1"/>
    <col min="15632" max="15635" width="7.421875" style="16" customWidth="1"/>
    <col min="15636" max="15636" width="6.28125" style="16" customWidth="1"/>
    <col min="15637" max="15640" width="8.421875" style="16" customWidth="1"/>
    <col min="15641" max="15872" width="9.140625" style="16" customWidth="1"/>
    <col min="15873" max="15873" width="24.7109375" style="16" customWidth="1"/>
    <col min="15874" max="15874" width="5.421875" style="16" customWidth="1"/>
    <col min="15875" max="15875" width="6.140625" style="16" customWidth="1"/>
    <col min="15876" max="15876" width="7.28125" style="16" customWidth="1"/>
    <col min="15877" max="15877" width="7.00390625" style="16" customWidth="1"/>
    <col min="15878" max="15878" width="6.00390625" style="16" customWidth="1"/>
    <col min="15879" max="15879" width="7.28125" style="16" customWidth="1"/>
    <col min="15880" max="15880" width="6.7109375" style="16" customWidth="1"/>
    <col min="15881" max="15881" width="6.140625" style="16" customWidth="1"/>
    <col min="15882" max="15882" width="6.00390625" style="16" customWidth="1"/>
    <col min="15883" max="15883" width="5.7109375" style="16" customWidth="1"/>
    <col min="15884" max="15884" width="5.28125" style="16" customWidth="1"/>
    <col min="15885" max="15886" width="6.28125" style="16" customWidth="1"/>
    <col min="15887" max="15887" width="5.57421875" style="16" customWidth="1"/>
    <col min="15888" max="15891" width="7.421875" style="16" customWidth="1"/>
    <col min="15892" max="15892" width="6.28125" style="16" customWidth="1"/>
    <col min="15893" max="15896" width="8.421875" style="16" customWidth="1"/>
    <col min="15897" max="16128" width="9.140625" style="16" customWidth="1"/>
    <col min="16129" max="16129" width="24.7109375" style="16" customWidth="1"/>
    <col min="16130" max="16130" width="5.421875" style="16" customWidth="1"/>
    <col min="16131" max="16131" width="6.140625" style="16" customWidth="1"/>
    <col min="16132" max="16132" width="7.28125" style="16" customWidth="1"/>
    <col min="16133" max="16133" width="7.00390625" style="16" customWidth="1"/>
    <col min="16134" max="16134" width="6.00390625" style="16" customWidth="1"/>
    <col min="16135" max="16135" width="7.28125" style="16" customWidth="1"/>
    <col min="16136" max="16136" width="6.7109375" style="16" customWidth="1"/>
    <col min="16137" max="16137" width="6.140625" style="16" customWidth="1"/>
    <col min="16138" max="16138" width="6.00390625" style="16" customWidth="1"/>
    <col min="16139" max="16139" width="5.7109375" style="16" customWidth="1"/>
    <col min="16140" max="16140" width="5.28125" style="16" customWidth="1"/>
    <col min="16141" max="16142" width="6.28125" style="16" customWidth="1"/>
    <col min="16143" max="16143" width="5.57421875" style="16" customWidth="1"/>
    <col min="16144" max="16147" width="7.421875" style="16" customWidth="1"/>
    <col min="16148" max="16148" width="6.28125" style="16" customWidth="1"/>
    <col min="16149" max="16152" width="8.421875" style="16" customWidth="1"/>
    <col min="16153" max="16384" width="9.140625" style="16" customWidth="1"/>
  </cols>
  <sheetData>
    <row r="1" ht="21.75"/>
    <row r="2" spans="1:35" s="56" customFormat="1" ht="26.25">
      <c r="A2" s="81" t="s">
        <v>317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92"/>
      <c r="Y2" s="92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56" customFormat="1" ht="26.25">
      <c r="A3" s="93" t="s">
        <v>325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2"/>
      <c r="Y3" s="92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65" t="s">
        <v>3</v>
      </c>
      <c r="X4" s="65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4" ht="21.75" customHeight="1">
      <c r="A7" s="57" t="s">
        <v>168</v>
      </c>
      <c r="B7" s="47">
        <v>0</v>
      </c>
      <c r="C7" s="47">
        <v>43</v>
      </c>
      <c r="D7" s="47">
        <v>0</v>
      </c>
      <c r="E7" s="47">
        <v>43</v>
      </c>
      <c r="F7" s="47">
        <v>1</v>
      </c>
      <c r="G7" s="47">
        <v>0</v>
      </c>
      <c r="H7" s="47">
        <v>43</v>
      </c>
      <c r="I7" s="47">
        <v>44</v>
      </c>
      <c r="J7" s="47">
        <v>0</v>
      </c>
      <c r="K7" s="47">
        <v>0</v>
      </c>
      <c r="L7" s="47">
        <v>0</v>
      </c>
      <c r="M7" s="47">
        <v>854</v>
      </c>
      <c r="N7" s="47">
        <v>0</v>
      </c>
      <c r="O7" s="47">
        <v>854</v>
      </c>
      <c r="P7" s="47">
        <v>14</v>
      </c>
      <c r="Q7" s="47">
        <v>264</v>
      </c>
      <c r="R7" s="47">
        <v>278</v>
      </c>
      <c r="S7" s="47">
        <v>1219</v>
      </c>
      <c r="T7" s="47">
        <v>0</v>
      </c>
      <c r="U7" s="47">
        <v>1219</v>
      </c>
      <c r="V7" s="47">
        <v>1119</v>
      </c>
      <c r="W7" s="47">
        <v>0</v>
      </c>
      <c r="X7" s="47">
        <v>1119</v>
      </c>
    </row>
    <row r="8" spans="1:24" ht="19.5" customHeight="1">
      <c r="A8" s="57" t="s">
        <v>169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</row>
    <row r="9" spans="1:24" ht="19.5" customHeight="1">
      <c r="A9" s="57" t="s">
        <v>46</v>
      </c>
      <c r="B9" s="47">
        <v>1</v>
      </c>
      <c r="C9" s="47">
        <v>3443</v>
      </c>
      <c r="D9" s="47">
        <v>1</v>
      </c>
      <c r="E9" s="47">
        <v>3445</v>
      </c>
      <c r="F9" s="47">
        <v>4</v>
      </c>
      <c r="G9" s="47">
        <v>0</v>
      </c>
      <c r="H9" s="47">
        <v>492</v>
      </c>
      <c r="I9" s="47">
        <v>496</v>
      </c>
      <c r="J9" s="47">
        <v>10</v>
      </c>
      <c r="K9" s="47">
        <v>0</v>
      </c>
      <c r="L9" s="47">
        <v>10</v>
      </c>
      <c r="M9" s="47">
        <v>17</v>
      </c>
      <c r="N9" s="47">
        <v>0</v>
      </c>
      <c r="O9" s="47">
        <v>17</v>
      </c>
      <c r="P9" s="47">
        <v>825</v>
      </c>
      <c r="Q9" s="47">
        <v>51370</v>
      </c>
      <c r="R9" s="47">
        <v>52195</v>
      </c>
      <c r="S9" s="47">
        <v>56163</v>
      </c>
      <c r="T9" s="47">
        <v>0</v>
      </c>
      <c r="U9" s="47">
        <v>56163</v>
      </c>
      <c r="V9" s="47">
        <v>58935</v>
      </c>
      <c r="W9" s="47">
        <v>0</v>
      </c>
      <c r="X9" s="47">
        <v>58935</v>
      </c>
    </row>
    <row r="10" spans="1:24" ht="19.5" customHeight="1">
      <c r="A10" s="57" t="s">
        <v>170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</row>
    <row r="11" spans="1:24" ht="19.5" customHeight="1">
      <c r="A11" s="57" t="s">
        <v>74</v>
      </c>
      <c r="B11" s="47">
        <v>0</v>
      </c>
      <c r="C11" s="47">
        <v>40</v>
      </c>
      <c r="D11" s="47">
        <v>0</v>
      </c>
      <c r="E11" s="47">
        <v>40</v>
      </c>
      <c r="F11" s="47">
        <v>0</v>
      </c>
      <c r="G11" s="47">
        <v>0</v>
      </c>
      <c r="H11" s="47">
        <v>1</v>
      </c>
      <c r="I11" s="47">
        <v>1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3</v>
      </c>
      <c r="R11" s="47">
        <v>3</v>
      </c>
      <c r="S11" s="47">
        <v>44</v>
      </c>
      <c r="T11" s="47">
        <v>0</v>
      </c>
      <c r="U11" s="47">
        <v>44</v>
      </c>
      <c r="V11" s="47">
        <v>40</v>
      </c>
      <c r="W11" s="47">
        <v>0</v>
      </c>
      <c r="X11" s="47">
        <v>40</v>
      </c>
    </row>
    <row r="12" spans="1:24" ht="20.25" customHeight="1">
      <c r="A12" s="57" t="s">
        <v>131</v>
      </c>
      <c r="B12" s="47">
        <v>0</v>
      </c>
      <c r="C12" s="47">
        <v>37</v>
      </c>
      <c r="D12" s="47">
        <v>0</v>
      </c>
      <c r="E12" s="47">
        <v>37</v>
      </c>
      <c r="F12" s="47">
        <v>0</v>
      </c>
      <c r="G12" s="47">
        <v>0</v>
      </c>
      <c r="H12" s="47">
        <v>6</v>
      </c>
      <c r="I12" s="47">
        <v>6</v>
      </c>
      <c r="J12" s="47">
        <v>0</v>
      </c>
      <c r="K12" s="47">
        <v>0</v>
      </c>
      <c r="L12" s="47">
        <v>0</v>
      </c>
      <c r="M12" s="47">
        <v>2852</v>
      </c>
      <c r="N12" s="47">
        <v>0</v>
      </c>
      <c r="O12" s="47">
        <v>2852</v>
      </c>
      <c r="P12" s="47">
        <v>4</v>
      </c>
      <c r="Q12" s="47">
        <v>3</v>
      </c>
      <c r="R12" s="47">
        <v>7</v>
      </c>
      <c r="S12" s="47">
        <v>2902</v>
      </c>
      <c r="T12" s="47">
        <v>0</v>
      </c>
      <c r="U12" s="47">
        <v>2902</v>
      </c>
      <c r="V12" s="47">
        <v>3006</v>
      </c>
      <c r="W12" s="47">
        <v>0</v>
      </c>
      <c r="X12" s="47">
        <v>3006</v>
      </c>
    </row>
    <row r="13" spans="1:24" ht="21.75">
      <c r="A13" s="57" t="s">
        <v>73</v>
      </c>
      <c r="B13" s="47">
        <v>0</v>
      </c>
      <c r="C13" s="47">
        <v>69</v>
      </c>
      <c r="D13" s="47">
        <v>0</v>
      </c>
      <c r="E13" s="47">
        <v>69</v>
      </c>
      <c r="F13" s="47">
        <v>0</v>
      </c>
      <c r="G13" s="47">
        <v>0</v>
      </c>
      <c r="H13" s="47">
        <v>37</v>
      </c>
      <c r="I13" s="47">
        <v>37</v>
      </c>
      <c r="J13" s="47">
        <v>13</v>
      </c>
      <c r="K13" s="47">
        <v>0</v>
      </c>
      <c r="L13" s="47">
        <v>13</v>
      </c>
      <c r="M13" s="47">
        <v>0</v>
      </c>
      <c r="N13" s="47">
        <v>1</v>
      </c>
      <c r="O13" s="47">
        <v>1</v>
      </c>
      <c r="P13" s="47">
        <v>0</v>
      </c>
      <c r="Q13" s="47">
        <v>20</v>
      </c>
      <c r="R13" s="47">
        <v>20</v>
      </c>
      <c r="S13" s="47">
        <v>140</v>
      </c>
      <c r="T13" s="47">
        <v>0</v>
      </c>
      <c r="U13" s="47">
        <v>140</v>
      </c>
      <c r="V13" s="47">
        <v>178</v>
      </c>
      <c r="W13" s="47">
        <v>0</v>
      </c>
      <c r="X13" s="47">
        <v>178</v>
      </c>
    </row>
    <row r="14" spans="1:24" ht="21.75">
      <c r="A14" s="57" t="s">
        <v>76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4</v>
      </c>
      <c r="I14" s="47">
        <v>4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4</v>
      </c>
      <c r="T14" s="47">
        <v>0</v>
      </c>
      <c r="U14" s="47">
        <v>4</v>
      </c>
      <c r="V14" s="47">
        <v>7</v>
      </c>
      <c r="W14" s="47">
        <v>0</v>
      </c>
      <c r="X14" s="47">
        <v>7</v>
      </c>
    </row>
    <row r="15" spans="1:24" ht="21.75">
      <c r="A15" s="57" t="s">
        <v>171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</row>
    <row r="16" spans="1:24" ht="21.75">
      <c r="A16" s="57" t="s">
        <v>172</v>
      </c>
      <c r="B16" s="47">
        <v>0</v>
      </c>
      <c r="C16" s="47">
        <v>1</v>
      </c>
      <c r="D16" s="47">
        <v>0</v>
      </c>
      <c r="E16" s="47">
        <v>1</v>
      </c>
      <c r="F16" s="47">
        <v>0</v>
      </c>
      <c r="G16" s="47">
        <v>0</v>
      </c>
      <c r="H16" s="47">
        <v>0</v>
      </c>
      <c r="I16" s="47">
        <v>0</v>
      </c>
      <c r="J16" s="47">
        <v>1</v>
      </c>
      <c r="K16" s="47">
        <v>0</v>
      </c>
      <c r="L16" s="47">
        <v>1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2</v>
      </c>
      <c r="T16" s="47">
        <v>0</v>
      </c>
      <c r="U16" s="47">
        <v>2</v>
      </c>
      <c r="V16" s="47">
        <v>6</v>
      </c>
      <c r="W16" s="47">
        <v>0</v>
      </c>
      <c r="X16" s="47">
        <v>6</v>
      </c>
    </row>
    <row r="17" spans="1:24" ht="21.75">
      <c r="A17" s="57" t="s">
        <v>75</v>
      </c>
      <c r="B17" s="47">
        <v>0</v>
      </c>
      <c r="C17" s="47">
        <v>4</v>
      </c>
      <c r="D17" s="47">
        <v>0</v>
      </c>
      <c r="E17" s="47">
        <v>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4</v>
      </c>
      <c r="T17" s="47">
        <v>0</v>
      </c>
      <c r="U17" s="47">
        <v>4</v>
      </c>
      <c r="V17" s="47">
        <v>2</v>
      </c>
      <c r="W17" s="47">
        <v>0</v>
      </c>
      <c r="X17" s="47">
        <v>2</v>
      </c>
    </row>
    <row r="18" spans="1:24" ht="21.75">
      <c r="A18" s="57" t="s">
        <v>173</v>
      </c>
      <c r="B18" s="47">
        <v>0</v>
      </c>
      <c r="C18" s="47">
        <v>149</v>
      </c>
      <c r="D18" s="47">
        <v>0</v>
      </c>
      <c r="E18" s="47">
        <v>149</v>
      </c>
      <c r="F18" s="47">
        <v>0</v>
      </c>
      <c r="G18" s="47">
        <v>0</v>
      </c>
      <c r="H18" s="47">
        <v>14</v>
      </c>
      <c r="I18" s="47">
        <v>14</v>
      </c>
      <c r="J18" s="47">
        <v>21</v>
      </c>
      <c r="K18" s="47">
        <v>0</v>
      </c>
      <c r="L18" s="47">
        <v>21</v>
      </c>
      <c r="M18" s="47">
        <v>0</v>
      </c>
      <c r="N18" s="47">
        <v>0</v>
      </c>
      <c r="O18" s="47">
        <v>0</v>
      </c>
      <c r="P18" s="47">
        <v>4</v>
      </c>
      <c r="Q18" s="47">
        <v>2</v>
      </c>
      <c r="R18" s="47">
        <v>6</v>
      </c>
      <c r="S18" s="47">
        <v>190</v>
      </c>
      <c r="T18" s="47">
        <v>0</v>
      </c>
      <c r="U18" s="47">
        <v>190</v>
      </c>
      <c r="V18" s="47">
        <v>209</v>
      </c>
      <c r="W18" s="47">
        <v>0</v>
      </c>
      <c r="X18" s="47">
        <v>209</v>
      </c>
    </row>
    <row r="19" spans="1:24" ht="21.75">
      <c r="A19" s="57" t="s">
        <v>174</v>
      </c>
      <c r="B19" s="47">
        <v>0</v>
      </c>
      <c r="C19" s="47">
        <v>4</v>
      </c>
      <c r="D19" s="47">
        <v>0</v>
      </c>
      <c r="E19" s="47">
        <v>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4</v>
      </c>
      <c r="T19" s="47">
        <v>0</v>
      </c>
      <c r="U19" s="47">
        <v>4</v>
      </c>
      <c r="V19" s="47">
        <v>0</v>
      </c>
      <c r="W19" s="47">
        <v>0</v>
      </c>
      <c r="X19" s="47">
        <v>0</v>
      </c>
    </row>
    <row r="20" spans="1:24" ht="21.75">
      <c r="A20" s="57" t="s">
        <v>52</v>
      </c>
      <c r="B20" s="47">
        <v>0</v>
      </c>
      <c r="C20" s="47">
        <v>18</v>
      </c>
      <c r="D20" s="47">
        <v>0</v>
      </c>
      <c r="E20" s="47">
        <v>18</v>
      </c>
      <c r="F20" s="47">
        <v>0</v>
      </c>
      <c r="G20" s="47">
        <v>0</v>
      </c>
      <c r="H20" s="47">
        <v>9</v>
      </c>
      <c r="I20" s="47">
        <v>9</v>
      </c>
      <c r="J20" s="47">
        <v>9</v>
      </c>
      <c r="K20" s="47">
        <v>0</v>
      </c>
      <c r="L20" s="47">
        <v>9</v>
      </c>
      <c r="M20" s="47">
        <v>0</v>
      </c>
      <c r="N20" s="47">
        <v>0</v>
      </c>
      <c r="O20" s="47">
        <v>0</v>
      </c>
      <c r="P20" s="47">
        <v>2</v>
      </c>
      <c r="Q20" s="47">
        <v>0</v>
      </c>
      <c r="R20" s="47">
        <v>2</v>
      </c>
      <c r="S20" s="47">
        <v>38</v>
      </c>
      <c r="T20" s="47">
        <v>0</v>
      </c>
      <c r="U20" s="47">
        <v>38</v>
      </c>
      <c r="V20" s="47">
        <v>45</v>
      </c>
      <c r="W20" s="47">
        <v>0</v>
      </c>
      <c r="X20" s="47">
        <v>45</v>
      </c>
    </row>
    <row r="21" spans="1:24" ht="21.75">
      <c r="A21" s="57" t="s">
        <v>175</v>
      </c>
      <c r="B21" s="47">
        <v>0</v>
      </c>
      <c r="C21" s="47">
        <v>14</v>
      </c>
      <c r="D21" s="47">
        <v>0</v>
      </c>
      <c r="E21" s="47">
        <v>14</v>
      </c>
      <c r="F21" s="47">
        <v>0</v>
      </c>
      <c r="G21" s="47">
        <v>0</v>
      </c>
      <c r="H21" s="47">
        <v>2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16</v>
      </c>
      <c r="T21" s="47">
        <v>0</v>
      </c>
      <c r="U21" s="47">
        <v>16</v>
      </c>
      <c r="V21" s="47">
        <v>15</v>
      </c>
      <c r="W21" s="47">
        <v>0</v>
      </c>
      <c r="X21" s="47">
        <v>15</v>
      </c>
    </row>
    <row r="22" spans="1:24" ht="21.75">
      <c r="A22" s="57" t="s">
        <v>53</v>
      </c>
      <c r="B22" s="47">
        <v>1</v>
      </c>
      <c r="C22" s="47">
        <v>135</v>
      </c>
      <c r="D22" s="47">
        <v>0</v>
      </c>
      <c r="E22" s="47">
        <v>136</v>
      </c>
      <c r="F22" s="47">
        <v>0</v>
      </c>
      <c r="G22" s="47">
        <v>0</v>
      </c>
      <c r="H22" s="47">
        <v>6</v>
      </c>
      <c r="I22" s="47">
        <v>6</v>
      </c>
      <c r="J22" s="47">
        <v>1</v>
      </c>
      <c r="K22" s="47">
        <v>0</v>
      </c>
      <c r="L22" s="47">
        <v>1</v>
      </c>
      <c r="M22" s="47">
        <v>0</v>
      </c>
      <c r="N22" s="47">
        <v>0</v>
      </c>
      <c r="O22" s="47">
        <v>0</v>
      </c>
      <c r="P22" s="47">
        <v>2</v>
      </c>
      <c r="Q22" s="47">
        <v>9</v>
      </c>
      <c r="R22" s="47">
        <v>11</v>
      </c>
      <c r="S22" s="47">
        <v>154</v>
      </c>
      <c r="T22" s="47">
        <v>0</v>
      </c>
      <c r="U22" s="47">
        <v>154</v>
      </c>
      <c r="V22" s="47">
        <v>142</v>
      </c>
      <c r="W22" s="47">
        <v>0</v>
      </c>
      <c r="X22" s="47">
        <v>142</v>
      </c>
    </row>
    <row r="23" spans="1:24" ht="21.75">
      <c r="A23" s="57" t="s">
        <v>57</v>
      </c>
      <c r="B23" s="47">
        <v>0</v>
      </c>
      <c r="C23" s="47">
        <v>192</v>
      </c>
      <c r="D23" s="47">
        <v>0</v>
      </c>
      <c r="E23" s="47">
        <v>192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3</v>
      </c>
      <c r="Q23" s="47">
        <v>3</v>
      </c>
      <c r="R23" s="47">
        <v>6</v>
      </c>
      <c r="S23" s="47">
        <v>198</v>
      </c>
      <c r="T23" s="47">
        <v>0</v>
      </c>
      <c r="U23" s="47">
        <v>198</v>
      </c>
      <c r="V23" s="47">
        <v>209</v>
      </c>
      <c r="W23" s="47">
        <v>0</v>
      </c>
      <c r="X23" s="47">
        <v>209</v>
      </c>
    </row>
    <row r="24" spans="1:24" ht="21.75">
      <c r="A24" s="57" t="s">
        <v>176</v>
      </c>
      <c r="B24" s="47">
        <v>2415</v>
      </c>
      <c r="C24" s="47">
        <v>196</v>
      </c>
      <c r="D24" s="47">
        <v>0</v>
      </c>
      <c r="E24" s="47">
        <v>2611</v>
      </c>
      <c r="F24" s="47">
        <v>0</v>
      </c>
      <c r="G24" s="47">
        <v>0</v>
      </c>
      <c r="H24" s="47">
        <v>66</v>
      </c>
      <c r="I24" s="47">
        <v>66</v>
      </c>
      <c r="J24" s="47">
        <v>3</v>
      </c>
      <c r="K24" s="47">
        <v>0</v>
      </c>
      <c r="L24" s="47">
        <v>3</v>
      </c>
      <c r="M24" s="47">
        <v>0</v>
      </c>
      <c r="N24" s="47">
        <v>0</v>
      </c>
      <c r="O24" s="47">
        <v>0</v>
      </c>
      <c r="P24" s="47">
        <v>3</v>
      </c>
      <c r="Q24" s="47">
        <v>1371</v>
      </c>
      <c r="R24" s="47">
        <v>1374</v>
      </c>
      <c r="S24" s="47">
        <v>4054</v>
      </c>
      <c r="T24" s="47">
        <v>0</v>
      </c>
      <c r="U24" s="47">
        <v>4054</v>
      </c>
      <c r="V24" s="47">
        <v>2860</v>
      </c>
      <c r="W24" s="47">
        <v>0</v>
      </c>
      <c r="X24" s="47">
        <v>2860</v>
      </c>
    </row>
    <row r="25" spans="1:24" ht="21.75">
      <c r="A25" s="57" t="s">
        <v>177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2</v>
      </c>
      <c r="W25" s="47">
        <v>0</v>
      </c>
      <c r="X25" s="47">
        <v>2</v>
      </c>
    </row>
    <row r="26" spans="1:24" ht="21.75">
      <c r="A26" s="57" t="s">
        <v>92</v>
      </c>
      <c r="B26" s="47">
        <v>0</v>
      </c>
      <c r="C26" s="47">
        <v>1</v>
      </c>
      <c r="D26" s="47">
        <v>0</v>
      </c>
      <c r="E26" s="47">
        <v>1</v>
      </c>
      <c r="F26" s="47">
        <v>0</v>
      </c>
      <c r="G26" s="47">
        <v>0</v>
      </c>
      <c r="H26" s="47">
        <v>1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69</v>
      </c>
      <c r="R26" s="47">
        <v>69</v>
      </c>
      <c r="S26" s="47">
        <v>71</v>
      </c>
      <c r="T26" s="47">
        <v>0</v>
      </c>
      <c r="U26" s="47">
        <v>71</v>
      </c>
      <c r="V26" s="47">
        <v>24</v>
      </c>
      <c r="W26" s="47">
        <v>0</v>
      </c>
      <c r="X26" s="47">
        <v>24</v>
      </c>
    </row>
    <row r="27" spans="1:24" ht="21.75">
      <c r="A27" s="57" t="s">
        <v>54</v>
      </c>
      <c r="B27" s="47">
        <v>1</v>
      </c>
      <c r="C27" s="47">
        <v>16</v>
      </c>
      <c r="D27" s="47">
        <v>0</v>
      </c>
      <c r="E27" s="47">
        <v>17</v>
      </c>
      <c r="F27" s="47">
        <v>0</v>
      </c>
      <c r="G27" s="47">
        <v>0</v>
      </c>
      <c r="H27" s="47">
        <v>5</v>
      </c>
      <c r="I27" s="47">
        <v>5</v>
      </c>
      <c r="J27" s="47">
        <v>3</v>
      </c>
      <c r="K27" s="47">
        <v>0</v>
      </c>
      <c r="L27" s="47">
        <v>3</v>
      </c>
      <c r="M27" s="47">
        <v>0</v>
      </c>
      <c r="N27" s="47">
        <v>0</v>
      </c>
      <c r="O27" s="47">
        <v>0</v>
      </c>
      <c r="P27" s="47">
        <v>0</v>
      </c>
      <c r="Q27" s="47">
        <v>6</v>
      </c>
      <c r="R27" s="47">
        <v>6</v>
      </c>
      <c r="S27" s="47">
        <v>31</v>
      </c>
      <c r="T27" s="47">
        <v>0</v>
      </c>
      <c r="U27" s="47">
        <v>31</v>
      </c>
      <c r="V27" s="47">
        <v>30</v>
      </c>
      <c r="W27" s="47">
        <v>0</v>
      </c>
      <c r="X27" s="47">
        <v>30</v>
      </c>
    </row>
    <row r="28" spans="1:24" ht="21.75">
      <c r="A28" s="57" t="s">
        <v>178</v>
      </c>
      <c r="B28" s="47">
        <v>0</v>
      </c>
      <c r="C28" s="47">
        <v>150</v>
      </c>
      <c r="D28" s="47">
        <v>0</v>
      </c>
      <c r="E28" s="47">
        <v>150</v>
      </c>
      <c r="F28" s="47">
        <v>0</v>
      </c>
      <c r="G28" s="47">
        <v>0</v>
      </c>
      <c r="H28" s="47">
        <v>52</v>
      </c>
      <c r="I28" s="47">
        <v>52</v>
      </c>
      <c r="J28" s="47">
        <v>1</v>
      </c>
      <c r="K28" s="47">
        <v>0</v>
      </c>
      <c r="L28" s="47">
        <v>1</v>
      </c>
      <c r="M28" s="47">
        <v>0</v>
      </c>
      <c r="N28" s="47">
        <v>0</v>
      </c>
      <c r="O28" s="47">
        <v>0</v>
      </c>
      <c r="P28" s="47">
        <v>1</v>
      </c>
      <c r="Q28" s="47">
        <v>7</v>
      </c>
      <c r="R28" s="47">
        <v>8</v>
      </c>
      <c r="S28" s="47">
        <v>211</v>
      </c>
      <c r="T28" s="47">
        <v>0</v>
      </c>
      <c r="U28" s="47">
        <v>211</v>
      </c>
      <c r="V28" s="47">
        <v>138</v>
      </c>
      <c r="W28" s="47">
        <v>0</v>
      </c>
      <c r="X28" s="47">
        <v>138</v>
      </c>
    </row>
    <row r="29" spans="1:24" ht="21.75">
      <c r="A29" s="57" t="s">
        <v>179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</row>
    <row r="30" spans="1:24" ht="21.75">
      <c r="A30" s="57" t="s">
        <v>91</v>
      </c>
      <c r="B30" s="47">
        <v>0</v>
      </c>
      <c r="C30" s="47">
        <v>170</v>
      </c>
      <c r="D30" s="47">
        <v>0</v>
      </c>
      <c r="E30" s="47">
        <v>170</v>
      </c>
      <c r="F30" s="47">
        <v>0</v>
      </c>
      <c r="G30" s="47">
        <v>0</v>
      </c>
      <c r="H30" s="47">
        <v>32</v>
      </c>
      <c r="I30" s="47">
        <v>32</v>
      </c>
      <c r="J30" s="47">
        <v>1</v>
      </c>
      <c r="K30" s="47">
        <v>0</v>
      </c>
      <c r="L30" s="47">
        <v>1</v>
      </c>
      <c r="M30" s="47">
        <v>5190</v>
      </c>
      <c r="N30" s="47">
        <v>0</v>
      </c>
      <c r="O30" s="47">
        <v>5190</v>
      </c>
      <c r="P30" s="47">
        <v>12</v>
      </c>
      <c r="Q30" s="47">
        <v>302</v>
      </c>
      <c r="R30" s="47">
        <v>314</v>
      </c>
      <c r="S30" s="47">
        <v>5707</v>
      </c>
      <c r="T30" s="47">
        <v>0</v>
      </c>
      <c r="U30" s="47">
        <v>5707</v>
      </c>
      <c r="V30" s="47">
        <v>6460</v>
      </c>
      <c r="W30" s="47">
        <v>0</v>
      </c>
      <c r="X30" s="47">
        <v>6460</v>
      </c>
    </row>
    <row r="31" spans="1:24" ht="21.75">
      <c r="A31" s="57" t="s">
        <v>180</v>
      </c>
      <c r="B31" s="47">
        <v>0</v>
      </c>
      <c r="C31" s="47">
        <v>67</v>
      </c>
      <c r="D31" s="47">
        <v>0</v>
      </c>
      <c r="E31" s="47">
        <v>67</v>
      </c>
      <c r="F31" s="47">
        <v>0</v>
      </c>
      <c r="G31" s="47">
        <v>0</v>
      </c>
      <c r="H31" s="47">
        <v>10</v>
      </c>
      <c r="I31" s="47">
        <v>10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35</v>
      </c>
      <c r="R31" s="47">
        <v>35</v>
      </c>
      <c r="S31" s="47">
        <v>112</v>
      </c>
      <c r="T31" s="47">
        <v>0</v>
      </c>
      <c r="U31" s="47">
        <v>112</v>
      </c>
      <c r="V31" s="47">
        <v>89</v>
      </c>
      <c r="W31" s="47">
        <v>0</v>
      </c>
      <c r="X31" s="47">
        <v>89</v>
      </c>
    </row>
    <row r="32" spans="1:24" ht="21.75">
      <c r="A32" s="57" t="s">
        <v>89</v>
      </c>
      <c r="B32" s="47">
        <v>0</v>
      </c>
      <c r="C32" s="47">
        <v>1274</v>
      </c>
      <c r="D32" s="47">
        <v>0</v>
      </c>
      <c r="E32" s="47">
        <v>1274</v>
      </c>
      <c r="F32" s="47">
        <v>4</v>
      </c>
      <c r="G32" s="47">
        <v>0</v>
      </c>
      <c r="H32" s="47">
        <v>46</v>
      </c>
      <c r="I32" s="47">
        <v>50</v>
      </c>
      <c r="J32" s="47">
        <v>4</v>
      </c>
      <c r="K32" s="47">
        <v>0</v>
      </c>
      <c r="L32" s="47">
        <v>4</v>
      </c>
      <c r="M32" s="47">
        <v>0</v>
      </c>
      <c r="N32" s="47">
        <v>0</v>
      </c>
      <c r="O32" s="47">
        <v>0</v>
      </c>
      <c r="P32" s="47">
        <v>3</v>
      </c>
      <c r="Q32" s="47">
        <v>648</v>
      </c>
      <c r="R32" s="47">
        <v>651</v>
      </c>
      <c r="S32" s="47">
        <v>1979</v>
      </c>
      <c r="T32" s="47">
        <v>0</v>
      </c>
      <c r="U32" s="47">
        <v>1979</v>
      </c>
      <c r="V32" s="47">
        <v>2033</v>
      </c>
      <c r="W32" s="47">
        <v>0</v>
      </c>
      <c r="X32" s="47">
        <v>2033</v>
      </c>
    </row>
    <row r="33" spans="1:24" ht="21.75">
      <c r="A33" s="57" t="s">
        <v>87</v>
      </c>
      <c r="B33" s="47">
        <v>0</v>
      </c>
      <c r="C33" s="47">
        <v>17</v>
      </c>
      <c r="D33" s="47">
        <v>0</v>
      </c>
      <c r="E33" s="47">
        <v>17</v>
      </c>
      <c r="F33" s="47">
        <v>0</v>
      </c>
      <c r="G33" s="47">
        <v>0</v>
      </c>
      <c r="H33" s="47">
        <v>4</v>
      </c>
      <c r="I33" s="47">
        <v>4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26</v>
      </c>
      <c r="R33" s="47">
        <v>26</v>
      </c>
      <c r="S33" s="47">
        <v>47</v>
      </c>
      <c r="T33" s="47">
        <v>0</v>
      </c>
      <c r="U33" s="47">
        <v>47</v>
      </c>
      <c r="V33" s="47">
        <v>47</v>
      </c>
      <c r="W33" s="47">
        <v>0</v>
      </c>
      <c r="X33" s="47">
        <v>47</v>
      </c>
    </row>
    <row r="34" spans="1:24" ht="21.75">
      <c r="A34" s="57" t="s">
        <v>50</v>
      </c>
      <c r="B34" s="47">
        <v>319062</v>
      </c>
      <c r="C34" s="47">
        <v>171742</v>
      </c>
      <c r="D34" s="47">
        <v>0</v>
      </c>
      <c r="E34" s="47">
        <v>490804</v>
      </c>
      <c r="F34" s="47">
        <v>317</v>
      </c>
      <c r="G34" s="47">
        <v>1</v>
      </c>
      <c r="H34" s="47">
        <v>5984</v>
      </c>
      <c r="I34" s="47">
        <v>6302</v>
      </c>
      <c r="J34" s="47">
        <v>106</v>
      </c>
      <c r="K34" s="47">
        <v>0</v>
      </c>
      <c r="L34" s="47">
        <v>106</v>
      </c>
      <c r="M34" s="47">
        <v>45</v>
      </c>
      <c r="N34" s="47">
        <v>4</v>
      </c>
      <c r="O34" s="47">
        <v>49</v>
      </c>
      <c r="P34" s="47">
        <v>832</v>
      </c>
      <c r="Q34" s="47">
        <v>9538</v>
      </c>
      <c r="R34" s="47">
        <v>10370</v>
      </c>
      <c r="S34" s="47">
        <v>507631</v>
      </c>
      <c r="T34" s="47">
        <v>0</v>
      </c>
      <c r="U34" s="47">
        <v>507631</v>
      </c>
      <c r="V34" s="47">
        <v>508078</v>
      </c>
      <c r="W34" s="47">
        <v>0</v>
      </c>
      <c r="X34" s="47">
        <v>508078</v>
      </c>
    </row>
    <row r="35" spans="1:24" ht="21.75">
      <c r="A35" s="57" t="s">
        <v>181</v>
      </c>
      <c r="B35" s="47">
        <v>0</v>
      </c>
      <c r="C35" s="47">
        <v>5</v>
      </c>
      <c r="D35" s="47">
        <v>0</v>
      </c>
      <c r="E35" s="47">
        <v>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5</v>
      </c>
      <c r="T35" s="47">
        <v>0</v>
      </c>
      <c r="U35" s="47">
        <v>5</v>
      </c>
      <c r="V35" s="47">
        <v>3</v>
      </c>
      <c r="W35" s="47">
        <v>0</v>
      </c>
      <c r="X35" s="47">
        <v>3</v>
      </c>
    </row>
    <row r="36" spans="1:24" ht="21.75">
      <c r="A36" s="57" t="s">
        <v>48</v>
      </c>
      <c r="B36" s="47">
        <v>2</v>
      </c>
      <c r="C36" s="47">
        <v>3</v>
      </c>
      <c r="D36" s="47">
        <v>0</v>
      </c>
      <c r="E36" s="47">
        <v>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1</v>
      </c>
      <c r="O36" s="47">
        <v>1</v>
      </c>
      <c r="P36" s="47">
        <v>0</v>
      </c>
      <c r="Q36" s="47">
        <v>0</v>
      </c>
      <c r="R36" s="47">
        <v>0</v>
      </c>
      <c r="S36" s="47">
        <v>6</v>
      </c>
      <c r="T36" s="47">
        <v>0</v>
      </c>
      <c r="U36" s="47">
        <v>6</v>
      </c>
      <c r="V36" s="47">
        <v>7</v>
      </c>
      <c r="W36" s="47">
        <v>0</v>
      </c>
      <c r="X36" s="47">
        <v>7</v>
      </c>
    </row>
    <row r="37" spans="1:24" ht="21.75">
      <c r="A37" s="57" t="s">
        <v>49</v>
      </c>
      <c r="B37" s="47">
        <v>8</v>
      </c>
      <c r="C37" s="47">
        <v>6</v>
      </c>
      <c r="D37" s="47">
        <v>0</v>
      </c>
      <c r="E37" s="47">
        <v>14</v>
      </c>
      <c r="F37" s="47">
        <v>0</v>
      </c>
      <c r="G37" s="47">
        <v>0</v>
      </c>
      <c r="H37" s="47">
        <v>4</v>
      </c>
      <c r="I37" s="47">
        <v>4</v>
      </c>
      <c r="J37" s="47">
        <v>0</v>
      </c>
      <c r="K37" s="47">
        <v>0</v>
      </c>
      <c r="L37" s="47">
        <v>0</v>
      </c>
      <c r="M37" s="47">
        <v>5</v>
      </c>
      <c r="N37" s="47">
        <v>1049</v>
      </c>
      <c r="O37" s="47">
        <v>1054</v>
      </c>
      <c r="P37" s="47">
        <v>5</v>
      </c>
      <c r="Q37" s="47">
        <v>30</v>
      </c>
      <c r="R37" s="47">
        <v>35</v>
      </c>
      <c r="S37" s="47">
        <v>1107</v>
      </c>
      <c r="T37" s="47">
        <v>0</v>
      </c>
      <c r="U37" s="47">
        <v>1107</v>
      </c>
      <c r="V37" s="47">
        <v>1097</v>
      </c>
      <c r="W37" s="47">
        <v>0</v>
      </c>
      <c r="X37" s="47">
        <v>1097</v>
      </c>
    </row>
    <row r="38" spans="1:24" ht="21.75">
      <c r="A38" s="57" t="s">
        <v>182</v>
      </c>
      <c r="B38" s="47">
        <v>5</v>
      </c>
      <c r="C38" s="47">
        <v>1</v>
      </c>
      <c r="D38" s="47">
        <v>0</v>
      </c>
      <c r="E38" s="47">
        <v>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6</v>
      </c>
      <c r="T38" s="47">
        <v>0</v>
      </c>
      <c r="U38" s="47">
        <v>6</v>
      </c>
      <c r="V38" s="47">
        <v>3</v>
      </c>
      <c r="W38" s="47">
        <v>0</v>
      </c>
      <c r="X38" s="47">
        <v>3</v>
      </c>
    </row>
    <row r="39" spans="1:24" ht="21.75">
      <c r="A39" s="57" t="s">
        <v>183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4</v>
      </c>
      <c r="I39" s="47">
        <v>4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4</v>
      </c>
      <c r="Q39" s="47">
        <v>0</v>
      </c>
      <c r="R39" s="47">
        <v>4</v>
      </c>
      <c r="S39" s="47">
        <v>8</v>
      </c>
      <c r="T39" s="47">
        <v>0</v>
      </c>
      <c r="U39" s="47">
        <v>8</v>
      </c>
      <c r="V39" s="47">
        <v>6</v>
      </c>
      <c r="W39" s="47">
        <v>0</v>
      </c>
      <c r="X39" s="47">
        <v>6</v>
      </c>
    </row>
    <row r="40" spans="1:24" ht="21.75">
      <c r="A40" s="57" t="s">
        <v>144</v>
      </c>
      <c r="B40" s="47">
        <v>0</v>
      </c>
      <c r="C40" s="47">
        <v>5</v>
      </c>
      <c r="D40" s="47">
        <v>0</v>
      </c>
      <c r="E40" s="47">
        <v>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1</v>
      </c>
      <c r="R40" s="47">
        <v>1</v>
      </c>
      <c r="S40" s="47">
        <v>6</v>
      </c>
      <c r="T40" s="47">
        <v>0</v>
      </c>
      <c r="U40" s="47">
        <v>6</v>
      </c>
      <c r="V40" s="47">
        <v>3</v>
      </c>
      <c r="W40" s="47">
        <v>0</v>
      </c>
      <c r="X40" s="47">
        <v>3</v>
      </c>
    </row>
    <row r="41" spans="1:24" ht="21.75">
      <c r="A41" s="57" t="s">
        <v>184</v>
      </c>
      <c r="B41" s="47">
        <v>0</v>
      </c>
      <c r="C41" s="47">
        <v>26</v>
      </c>
      <c r="D41" s="47">
        <v>0</v>
      </c>
      <c r="E41" s="47">
        <v>26</v>
      </c>
      <c r="F41" s="47">
        <v>0</v>
      </c>
      <c r="G41" s="47">
        <v>0</v>
      </c>
      <c r="H41" s="47">
        <v>9</v>
      </c>
      <c r="I41" s="47">
        <v>9</v>
      </c>
      <c r="J41" s="47">
        <v>3</v>
      </c>
      <c r="K41" s="47">
        <v>0</v>
      </c>
      <c r="L41" s="47">
        <v>3</v>
      </c>
      <c r="M41" s="47">
        <v>0</v>
      </c>
      <c r="N41" s="47">
        <v>0</v>
      </c>
      <c r="O41" s="47">
        <v>0</v>
      </c>
      <c r="P41" s="47">
        <v>0</v>
      </c>
      <c r="Q41" s="47">
        <v>2</v>
      </c>
      <c r="R41" s="47">
        <v>2</v>
      </c>
      <c r="S41" s="47">
        <v>40</v>
      </c>
      <c r="T41" s="47">
        <v>0</v>
      </c>
      <c r="U41" s="47">
        <v>40</v>
      </c>
      <c r="V41" s="47">
        <v>29</v>
      </c>
      <c r="W41" s="47">
        <v>0</v>
      </c>
      <c r="X41" s="47">
        <v>29</v>
      </c>
    </row>
    <row r="42" spans="1:24" ht="21.75">
      <c r="A42" s="57" t="s">
        <v>185</v>
      </c>
      <c r="B42" s="47">
        <v>744</v>
      </c>
      <c r="C42" s="47">
        <v>122</v>
      </c>
      <c r="D42" s="47">
        <v>0</v>
      </c>
      <c r="E42" s="47">
        <v>866</v>
      </c>
      <c r="F42" s="47">
        <v>0</v>
      </c>
      <c r="G42" s="47">
        <v>0</v>
      </c>
      <c r="H42" s="47">
        <v>27</v>
      </c>
      <c r="I42" s="47">
        <v>27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15</v>
      </c>
      <c r="Q42" s="47">
        <v>157</v>
      </c>
      <c r="R42" s="47">
        <v>172</v>
      </c>
      <c r="S42" s="47">
        <v>1065</v>
      </c>
      <c r="T42" s="47">
        <v>0</v>
      </c>
      <c r="U42" s="47">
        <v>1065</v>
      </c>
      <c r="V42" s="47">
        <v>1803</v>
      </c>
      <c r="W42" s="47">
        <v>0</v>
      </c>
      <c r="X42" s="47">
        <v>1803</v>
      </c>
    </row>
    <row r="43" spans="1:24" ht="21.75">
      <c r="A43" s="57" t="s">
        <v>161</v>
      </c>
      <c r="B43" s="47">
        <v>0</v>
      </c>
      <c r="C43" s="47">
        <v>36</v>
      </c>
      <c r="D43" s="47">
        <v>0</v>
      </c>
      <c r="E43" s="47">
        <v>36</v>
      </c>
      <c r="F43" s="47">
        <v>0</v>
      </c>
      <c r="G43" s="47">
        <v>0</v>
      </c>
      <c r="H43" s="47">
        <v>22</v>
      </c>
      <c r="I43" s="47">
        <v>22</v>
      </c>
      <c r="J43" s="47">
        <v>2</v>
      </c>
      <c r="K43" s="47">
        <v>0</v>
      </c>
      <c r="L43" s="47">
        <v>2</v>
      </c>
      <c r="M43" s="47">
        <v>0</v>
      </c>
      <c r="N43" s="47">
        <v>0</v>
      </c>
      <c r="O43" s="47">
        <v>0</v>
      </c>
      <c r="P43" s="47">
        <v>0</v>
      </c>
      <c r="Q43" s="47">
        <v>19</v>
      </c>
      <c r="R43" s="47">
        <v>19</v>
      </c>
      <c r="S43" s="47">
        <v>79</v>
      </c>
      <c r="T43" s="47">
        <v>0</v>
      </c>
      <c r="U43" s="47">
        <v>79</v>
      </c>
      <c r="V43" s="47">
        <v>77</v>
      </c>
      <c r="W43" s="47">
        <v>0</v>
      </c>
      <c r="X43" s="47">
        <v>77</v>
      </c>
    </row>
    <row r="44" spans="1:24" ht="21.75">
      <c r="A44" s="57" t="s">
        <v>143</v>
      </c>
      <c r="B44" s="47">
        <v>0</v>
      </c>
      <c r="C44" s="47">
        <v>559</v>
      </c>
      <c r="D44" s="47">
        <v>0</v>
      </c>
      <c r="E44" s="47">
        <v>559</v>
      </c>
      <c r="F44" s="47">
        <v>1</v>
      </c>
      <c r="G44" s="47">
        <v>0</v>
      </c>
      <c r="H44" s="47">
        <v>48</v>
      </c>
      <c r="I44" s="47">
        <v>49</v>
      </c>
      <c r="J44" s="47">
        <v>1</v>
      </c>
      <c r="K44" s="47">
        <v>0</v>
      </c>
      <c r="L44" s="47">
        <v>1</v>
      </c>
      <c r="M44" s="47">
        <v>0</v>
      </c>
      <c r="N44" s="47">
        <v>0</v>
      </c>
      <c r="O44" s="47">
        <v>0</v>
      </c>
      <c r="P44" s="47">
        <v>7</v>
      </c>
      <c r="Q44" s="47">
        <v>100</v>
      </c>
      <c r="R44" s="47">
        <v>107</v>
      </c>
      <c r="S44" s="47">
        <v>716</v>
      </c>
      <c r="T44" s="47">
        <v>0</v>
      </c>
      <c r="U44" s="47">
        <v>716</v>
      </c>
      <c r="V44" s="47">
        <v>751</v>
      </c>
      <c r="W44" s="47">
        <v>0</v>
      </c>
      <c r="X44" s="47">
        <v>751</v>
      </c>
    </row>
    <row r="45" spans="1:24" ht="21.75">
      <c r="A45" s="57" t="s">
        <v>141</v>
      </c>
      <c r="B45" s="47">
        <v>0</v>
      </c>
      <c r="C45" s="47">
        <v>328</v>
      </c>
      <c r="D45" s="47">
        <v>0</v>
      </c>
      <c r="E45" s="47">
        <v>328</v>
      </c>
      <c r="F45" s="47">
        <v>0</v>
      </c>
      <c r="G45" s="47">
        <v>0</v>
      </c>
      <c r="H45" s="47">
        <v>115</v>
      </c>
      <c r="I45" s="47">
        <v>115</v>
      </c>
      <c r="J45" s="47">
        <v>2</v>
      </c>
      <c r="K45" s="47">
        <v>0</v>
      </c>
      <c r="L45" s="47">
        <v>2</v>
      </c>
      <c r="M45" s="47">
        <v>0</v>
      </c>
      <c r="N45" s="47">
        <v>0</v>
      </c>
      <c r="O45" s="47">
        <v>0</v>
      </c>
      <c r="P45" s="47">
        <v>3</v>
      </c>
      <c r="Q45" s="47">
        <v>8</v>
      </c>
      <c r="R45" s="47">
        <v>11</v>
      </c>
      <c r="S45" s="47">
        <v>456</v>
      </c>
      <c r="T45" s="47">
        <v>0</v>
      </c>
      <c r="U45" s="47">
        <v>456</v>
      </c>
      <c r="V45" s="47">
        <v>473</v>
      </c>
      <c r="W45" s="47">
        <v>0</v>
      </c>
      <c r="X45" s="47">
        <v>473</v>
      </c>
    </row>
    <row r="46" spans="1:24" ht="21.75">
      <c r="A46" s="57" t="s">
        <v>88</v>
      </c>
      <c r="B46" s="47">
        <v>0</v>
      </c>
      <c r="C46" s="47">
        <v>728</v>
      </c>
      <c r="D46" s="47">
        <v>0</v>
      </c>
      <c r="E46" s="47">
        <v>728</v>
      </c>
      <c r="F46" s="47">
        <v>186</v>
      </c>
      <c r="G46" s="47">
        <v>6</v>
      </c>
      <c r="H46" s="47">
        <v>8902</v>
      </c>
      <c r="I46" s="47">
        <v>9094</v>
      </c>
      <c r="J46" s="47">
        <v>98</v>
      </c>
      <c r="K46" s="47">
        <v>0</v>
      </c>
      <c r="L46" s="47">
        <v>98</v>
      </c>
      <c r="M46" s="47">
        <v>88516</v>
      </c>
      <c r="N46" s="47">
        <v>2</v>
      </c>
      <c r="O46" s="47">
        <v>88518</v>
      </c>
      <c r="P46" s="47">
        <v>1572</v>
      </c>
      <c r="Q46" s="47">
        <v>3529</v>
      </c>
      <c r="R46" s="47">
        <v>5101</v>
      </c>
      <c r="S46" s="47">
        <v>103539</v>
      </c>
      <c r="T46" s="47">
        <v>0</v>
      </c>
      <c r="U46" s="47">
        <v>103539</v>
      </c>
      <c r="V46" s="47">
        <v>99966</v>
      </c>
      <c r="W46" s="47">
        <v>0</v>
      </c>
      <c r="X46" s="47">
        <v>99966</v>
      </c>
    </row>
    <row r="47" spans="1:24" ht="21.75">
      <c r="A47" s="57" t="s">
        <v>186</v>
      </c>
      <c r="B47" s="47">
        <v>4</v>
      </c>
      <c r="C47" s="47">
        <v>668</v>
      </c>
      <c r="D47" s="47">
        <v>0</v>
      </c>
      <c r="E47" s="47">
        <v>672</v>
      </c>
      <c r="F47" s="47">
        <v>18</v>
      </c>
      <c r="G47" s="47">
        <v>8</v>
      </c>
      <c r="H47" s="47">
        <v>1035</v>
      </c>
      <c r="I47" s="47">
        <v>1061</v>
      </c>
      <c r="J47" s="47">
        <v>10</v>
      </c>
      <c r="K47" s="47">
        <v>0</v>
      </c>
      <c r="L47" s="47">
        <v>10</v>
      </c>
      <c r="M47" s="47">
        <v>12922</v>
      </c>
      <c r="N47" s="47">
        <v>8</v>
      </c>
      <c r="O47" s="47">
        <v>12930</v>
      </c>
      <c r="P47" s="47">
        <v>65</v>
      </c>
      <c r="Q47" s="47">
        <v>1006</v>
      </c>
      <c r="R47" s="47">
        <v>1071</v>
      </c>
      <c r="S47" s="47">
        <v>15744</v>
      </c>
      <c r="T47" s="47">
        <v>0</v>
      </c>
      <c r="U47" s="47">
        <v>15744</v>
      </c>
      <c r="V47" s="47">
        <v>13392</v>
      </c>
      <c r="W47" s="47">
        <v>0</v>
      </c>
      <c r="X47" s="47">
        <v>13392</v>
      </c>
    </row>
    <row r="48" spans="1:24" ht="21.75">
      <c r="A48" s="57" t="s">
        <v>187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2</v>
      </c>
      <c r="W48" s="47">
        <v>0</v>
      </c>
      <c r="X48" s="47">
        <v>2</v>
      </c>
    </row>
    <row r="49" spans="1:24" ht="21.75">
      <c r="A49" s="57" t="s">
        <v>188</v>
      </c>
      <c r="B49" s="47">
        <v>0</v>
      </c>
      <c r="C49" s="47">
        <v>41</v>
      </c>
      <c r="D49" s="47">
        <v>0</v>
      </c>
      <c r="E49" s="47">
        <v>41</v>
      </c>
      <c r="F49" s="47">
        <v>0</v>
      </c>
      <c r="G49" s="47">
        <v>0</v>
      </c>
      <c r="H49" s="47">
        <v>18</v>
      </c>
      <c r="I49" s="47">
        <v>18</v>
      </c>
      <c r="J49" s="47">
        <v>1</v>
      </c>
      <c r="K49" s="47">
        <v>0</v>
      </c>
      <c r="L49" s="47">
        <v>1</v>
      </c>
      <c r="M49" s="47">
        <v>0</v>
      </c>
      <c r="N49" s="47">
        <v>0</v>
      </c>
      <c r="O49" s="47">
        <v>0</v>
      </c>
      <c r="P49" s="47">
        <v>1</v>
      </c>
      <c r="Q49" s="47">
        <v>23</v>
      </c>
      <c r="R49" s="47">
        <v>24</v>
      </c>
      <c r="S49" s="47">
        <v>84</v>
      </c>
      <c r="T49" s="47">
        <v>0</v>
      </c>
      <c r="U49" s="47">
        <v>84</v>
      </c>
      <c r="V49" s="47">
        <v>81</v>
      </c>
      <c r="W49" s="47">
        <v>0</v>
      </c>
      <c r="X49" s="47">
        <v>81</v>
      </c>
    </row>
    <row r="50" spans="1:24" ht="21.75">
      <c r="A50" s="57" t="s">
        <v>152</v>
      </c>
      <c r="B50" s="47">
        <v>0</v>
      </c>
      <c r="C50" s="47">
        <v>2</v>
      </c>
      <c r="D50" s="47">
        <v>0</v>
      </c>
      <c r="E50" s="47">
        <v>2</v>
      </c>
      <c r="F50" s="47">
        <v>0</v>
      </c>
      <c r="G50" s="47">
        <v>0</v>
      </c>
      <c r="H50" s="47">
        <v>3</v>
      </c>
      <c r="I50" s="47">
        <v>3</v>
      </c>
      <c r="J50" s="47">
        <v>3</v>
      </c>
      <c r="K50" s="47">
        <v>0</v>
      </c>
      <c r="L50" s="47">
        <v>3</v>
      </c>
      <c r="M50" s="47">
        <v>0</v>
      </c>
      <c r="N50" s="47">
        <v>0</v>
      </c>
      <c r="O50" s="47">
        <v>0</v>
      </c>
      <c r="P50" s="47">
        <v>1</v>
      </c>
      <c r="Q50" s="47">
        <v>0</v>
      </c>
      <c r="R50" s="47">
        <v>1</v>
      </c>
      <c r="S50" s="47">
        <v>9</v>
      </c>
      <c r="T50" s="47">
        <v>0</v>
      </c>
      <c r="U50" s="47">
        <v>9</v>
      </c>
      <c r="V50" s="47">
        <v>11</v>
      </c>
      <c r="W50" s="47">
        <v>0</v>
      </c>
      <c r="X50" s="47">
        <v>11</v>
      </c>
    </row>
    <row r="51" spans="1:24" ht="21.75">
      <c r="A51" s="57" t="s">
        <v>189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1</v>
      </c>
      <c r="I51" s="47">
        <v>1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1</v>
      </c>
      <c r="T51" s="47">
        <v>0</v>
      </c>
      <c r="U51" s="47">
        <v>1</v>
      </c>
      <c r="V51" s="47">
        <v>2</v>
      </c>
      <c r="W51" s="47">
        <v>0</v>
      </c>
      <c r="X51" s="47">
        <v>2</v>
      </c>
    </row>
    <row r="52" spans="1:24" ht="21.75">
      <c r="A52" s="57" t="s">
        <v>69</v>
      </c>
      <c r="B52" s="47">
        <v>0</v>
      </c>
      <c r="C52" s="47">
        <v>17</v>
      </c>
      <c r="D52" s="47">
        <v>0</v>
      </c>
      <c r="E52" s="47">
        <v>17</v>
      </c>
      <c r="F52" s="47">
        <v>0</v>
      </c>
      <c r="G52" s="47">
        <v>0</v>
      </c>
      <c r="H52" s="47">
        <v>28</v>
      </c>
      <c r="I52" s="47">
        <v>28</v>
      </c>
      <c r="J52" s="47">
        <v>23</v>
      </c>
      <c r="K52" s="47">
        <v>0</v>
      </c>
      <c r="L52" s="47">
        <v>23</v>
      </c>
      <c r="M52" s="47">
        <v>0</v>
      </c>
      <c r="N52" s="47">
        <v>0</v>
      </c>
      <c r="O52" s="47">
        <v>0</v>
      </c>
      <c r="P52" s="47">
        <v>11</v>
      </c>
      <c r="Q52" s="47">
        <v>1</v>
      </c>
      <c r="R52" s="47">
        <v>12</v>
      </c>
      <c r="S52" s="47">
        <v>80</v>
      </c>
      <c r="T52" s="47">
        <v>0</v>
      </c>
      <c r="U52" s="47">
        <v>80</v>
      </c>
      <c r="V52" s="47">
        <v>95</v>
      </c>
      <c r="W52" s="47">
        <v>0</v>
      </c>
      <c r="X52" s="47">
        <v>95</v>
      </c>
    </row>
    <row r="53" spans="1:24" ht="21.75">
      <c r="A53" s="57" t="s">
        <v>151</v>
      </c>
      <c r="B53" s="47">
        <v>1</v>
      </c>
      <c r="C53" s="47">
        <v>74</v>
      </c>
      <c r="D53" s="47">
        <v>0</v>
      </c>
      <c r="E53" s="47">
        <v>75</v>
      </c>
      <c r="F53" s="47">
        <v>1</v>
      </c>
      <c r="G53" s="47">
        <v>0</v>
      </c>
      <c r="H53" s="47">
        <v>151</v>
      </c>
      <c r="I53" s="47">
        <v>152</v>
      </c>
      <c r="J53" s="47">
        <v>1</v>
      </c>
      <c r="K53" s="47">
        <v>0</v>
      </c>
      <c r="L53" s="47">
        <v>1</v>
      </c>
      <c r="M53" s="47">
        <v>4584</v>
      </c>
      <c r="N53" s="47">
        <v>1</v>
      </c>
      <c r="O53" s="47">
        <v>4585</v>
      </c>
      <c r="P53" s="47">
        <v>334</v>
      </c>
      <c r="Q53" s="47">
        <v>1158</v>
      </c>
      <c r="R53" s="47">
        <v>1492</v>
      </c>
      <c r="S53" s="47">
        <v>6305</v>
      </c>
      <c r="T53" s="47">
        <v>0</v>
      </c>
      <c r="U53" s="47">
        <v>6305</v>
      </c>
      <c r="V53" s="47">
        <v>5833</v>
      </c>
      <c r="W53" s="47">
        <v>0</v>
      </c>
      <c r="X53" s="47">
        <v>5833</v>
      </c>
    </row>
    <row r="54" spans="1:24" ht="21.75">
      <c r="A54" s="57" t="s">
        <v>190</v>
      </c>
      <c r="B54" s="47">
        <v>0</v>
      </c>
      <c r="C54" s="47">
        <v>252</v>
      </c>
      <c r="D54" s="47">
        <v>0</v>
      </c>
      <c r="E54" s="47">
        <v>252</v>
      </c>
      <c r="F54" s="47">
        <v>0</v>
      </c>
      <c r="G54" s="47">
        <v>0</v>
      </c>
      <c r="H54" s="47">
        <v>15</v>
      </c>
      <c r="I54" s="47">
        <v>15</v>
      </c>
      <c r="J54" s="47">
        <v>1</v>
      </c>
      <c r="K54" s="47">
        <v>0</v>
      </c>
      <c r="L54" s="47">
        <v>1</v>
      </c>
      <c r="M54" s="47">
        <v>0</v>
      </c>
      <c r="N54" s="47">
        <v>0</v>
      </c>
      <c r="O54" s="47">
        <v>0</v>
      </c>
      <c r="P54" s="47">
        <v>6</v>
      </c>
      <c r="Q54" s="47">
        <v>105</v>
      </c>
      <c r="R54" s="47">
        <v>111</v>
      </c>
      <c r="S54" s="47">
        <v>379</v>
      </c>
      <c r="T54" s="47">
        <v>0</v>
      </c>
      <c r="U54" s="47">
        <v>379</v>
      </c>
      <c r="V54" s="47">
        <v>348</v>
      </c>
      <c r="W54" s="47">
        <v>0</v>
      </c>
      <c r="X54" s="47">
        <v>348</v>
      </c>
    </row>
    <row r="55" spans="1:24" ht="21.75">
      <c r="A55" s="57" t="s">
        <v>191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2</v>
      </c>
      <c r="I55" s="47">
        <v>2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2</v>
      </c>
      <c r="T55" s="47">
        <v>0</v>
      </c>
      <c r="U55" s="47">
        <v>2</v>
      </c>
      <c r="V55" s="47">
        <v>2</v>
      </c>
      <c r="W55" s="47">
        <v>0</v>
      </c>
      <c r="X55" s="47">
        <v>2</v>
      </c>
    </row>
    <row r="56" spans="1:24" ht="21.75">
      <c r="A56" s="57" t="s">
        <v>192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</row>
    <row r="57" spans="1:24" ht="21.75">
      <c r="A57" s="57" t="s">
        <v>193</v>
      </c>
      <c r="B57" s="47">
        <v>0</v>
      </c>
      <c r="C57" s="47">
        <v>20</v>
      </c>
      <c r="D57" s="47">
        <v>0</v>
      </c>
      <c r="E57" s="47">
        <v>20</v>
      </c>
      <c r="F57" s="47">
        <v>0</v>
      </c>
      <c r="G57" s="47">
        <v>0</v>
      </c>
      <c r="H57" s="47">
        <v>9</v>
      </c>
      <c r="I57" s="47">
        <v>9</v>
      </c>
      <c r="J57" s="47">
        <v>1</v>
      </c>
      <c r="K57" s="47">
        <v>0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2</v>
      </c>
      <c r="R57" s="47">
        <v>2</v>
      </c>
      <c r="S57" s="47">
        <v>32</v>
      </c>
      <c r="T57" s="47">
        <v>0</v>
      </c>
      <c r="U57" s="47">
        <v>32</v>
      </c>
      <c r="V57" s="47">
        <v>24</v>
      </c>
      <c r="W57" s="47">
        <v>0</v>
      </c>
      <c r="X57" s="47">
        <v>24</v>
      </c>
    </row>
    <row r="58" spans="1:24" ht="21.75">
      <c r="A58" s="57" t="s">
        <v>119</v>
      </c>
      <c r="B58" s="47">
        <v>1</v>
      </c>
      <c r="C58" s="47">
        <v>384</v>
      </c>
      <c r="D58" s="47">
        <v>0</v>
      </c>
      <c r="E58" s="47">
        <v>385</v>
      </c>
      <c r="F58" s="47">
        <v>15</v>
      </c>
      <c r="G58" s="47">
        <v>10</v>
      </c>
      <c r="H58" s="47">
        <v>364</v>
      </c>
      <c r="I58" s="47">
        <v>389</v>
      </c>
      <c r="J58" s="47">
        <v>3</v>
      </c>
      <c r="K58" s="47">
        <v>0</v>
      </c>
      <c r="L58" s="47">
        <v>3</v>
      </c>
      <c r="M58" s="47">
        <v>7529</v>
      </c>
      <c r="N58" s="47">
        <v>0</v>
      </c>
      <c r="O58" s="47">
        <v>7529</v>
      </c>
      <c r="P58" s="47">
        <v>78</v>
      </c>
      <c r="Q58" s="47">
        <v>161</v>
      </c>
      <c r="R58" s="47">
        <v>239</v>
      </c>
      <c r="S58" s="47">
        <v>8545</v>
      </c>
      <c r="T58" s="47">
        <v>0</v>
      </c>
      <c r="U58" s="47">
        <v>8545</v>
      </c>
      <c r="V58" s="47">
        <v>6719</v>
      </c>
      <c r="W58" s="47">
        <v>0</v>
      </c>
      <c r="X58" s="47">
        <v>6719</v>
      </c>
    </row>
    <row r="59" spans="1:24" ht="21.75">
      <c r="A59" s="57" t="s">
        <v>121</v>
      </c>
      <c r="B59" s="47">
        <v>0</v>
      </c>
      <c r="C59" s="47">
        <v>38</v>
      </c>
      <c r="D59" s="47">
        <v>0</v>
      </c>
      <c r="E59" s="47">
        <v>38</v>
      </c>
      <c r="F59" s="47">
        <v>0</v>
      </c>
      <c r="G59" s="47">
        <v>0</v>
      </c>
      <c r="H59" s="47">
        <v>5</v>
      </c>
      <c r="I59" s="47">
        <v>5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4</v>
      </c>
      <c r="Q59" s="47">
        <v>3</v>
      </c>
      <c r="R59" s="47">
        <v>7</v>
      </c>
      <c r="S59" s="47">
        <v>50</v>
      </c>
      <c r="T59" s="47">
        <v>0</v>
      </c>
      <c r="U59" s="47">
        <v>50</v>
      </c>
      <c r="V59" s="47">
        <v>69</v>
      </c>
      <c r="W59" s="47">
        <v>0</v>
      </c>
      <c r="X59" s="47">
        <v>69</v>
      </c>
    </row>
    <row r="60" spans="1:24" ht="21.75">
      <c r="A60" s="57" t="s">
        <v>120</v>
      </c>
      <c r="B60" s="47">
        <v>0</v>
      </c>
      <c r="C60" s="47">
        <v>26</v>
      </c>
      <c r="D60" s="47">
        <v>0</v>
      </c>
      <c r="E60" s="47">
        <v>26</v>
      </c>
      <c r="F60" s="47">
        <v>0</v>
      </c>
      <c r="G60" s="47">
        <v>0</v>
      </c>
      <c r="H60" s="47">
        <v>12</v>
      </c>
      <c r="I60" s="47">
        <v>12</v>
      </c>
      <c r="J60" s="47">
        <v>0</v>
      </c>
      <c r="K60" s="47">
        <v>0</v>
      </c>
      <c r="L60" s="47">
        <v>0</v>
      </c>
      <c r="M60" s="47">
        <v>1</v>
      </c>
      <c r="N60" s="47">
        <v>0</v>
      </c>
      <c r="O60" s="47">
        <v>1</v>
      </c>
      <c r="P60" s="47">
        <v>0</v>
      </c>
      <c r="Q60" s="47">
        <v>1</v>
      </c>
      <c r="R60" s="47">
        <v>1</v>
      </c>
      <c r="S60" s="47">
        <v>40</v>
      </c>
      <c r="T60" s="47">
        <v>0</v>
      </c>
      <c r="U60" s="47">
        <v>40</v>
      </c>
      <c r="V60" s="47">
        <v>38</v>
      </c>
      <c r="W60" s="47">
        <v>0</v>
      </c>
      <c r="X60" s="47">
        <v>38</v>
      </c>
    </row>
    <row r="61" spans="1:24" ht="21.75">
      <c r="A61" s="57" t="s">
        <v>117</v>
      </c>
      <c r="B61" s="47">
        <v>0</v>
      </c>
      <c r="C61" s="47">
        <v>16</v>
      </c>
      <c r="D61" s="47">
        <v>0</v>
      </c>
      <c r="E61" s="47">
        <v>16</v>
      </c>
      <c r="F61" s="47">
        <v>0</v>
      </c>
      <c r="G61" s="47">
        <v>0</v>
      </c>
      <c r="H61" s="47">
        <v>1</v>
      </c>
      <c r="I61" s="47">
        <v>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9</v>
      </c>
      <c r="R61" s="47">
        <v>9</v>
      </c>
      <c r="S61" s="47">
        <v>26</v>
      </c>
      <c r="T61" s="47">
        <v>0</v>
      </c>
      <c r="U61" s="47">
        <v>26</v>
      </c>
      <c r="V61" s="47">
        <v>23</v>
      </c>
      <c r="W61" s="47">
        <v>0</v>
      </c>
      <c r="X61" s="47">
        <v>23</v>
      </c>
    </row>
    <row r="62" spans="1:24" ht="21.75">
      <c r="A62" s="57" t="s">
        <v>194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2</v>
      </c>
      <c r="W62" s="47">
        <v>0</v>
      </c>
      <c r="X62" s="47">
        <v>2</v>
      </c>
    </row>
    <row r="63" spans="1:24" ht="21.75">
      <c r="A63" s="57" t="s">
        <v>195</v>
      </c>
      <c r="B63" s="47">
        <v>0</v>
      </c>
      <c r="C63" s="47">
        <v>158</v>
      </c>
      <c r="D63" s="47">
        <v>0</v>
      </c>
      <c r="E63" s="47">
        <v>158</v>
      </c>
      <c r="F63" s="47">
        <v>13</v>
      </c>
      <c r="G63" s="47">
        <v>3</v>
      </c>
      <c r="H63" s="47">
        <v>344</v>
      </c>
      <c r="I63" s="47">
        <v>360</v>
      </c>
      <c r="J63" s="47">
        <v>2</v>
      </c>
      <c r="K63" s="47">
        <v>0</v>
      </c>
      <c r="L63" s="47">
        <v>2</v>
      </c>
      <c r="M63" s="47">
        <v>8320</v>
      </c>
      <c r="N63" s="47">
        <v>0</v>
      </c>
      <c r="O63" s="47">
        <v>8320</v>
      </c>
      <c r="P63" s="47">
        <v>21</v>
      </c>
      <c r="Q63" s="47">
        <v>597</v>
      </c>
      <c r="R63" s="47">
        <v>618</v>
      </c>
      <c r="S63" s="47">
        <v>9458</v>
      </c>
      <c r="T63" s="47">
        <v>0</v>
      </c>
      <c r="U63" s="47">
        <v>9458</v>
      </c>
      <c r="V63" s="47">
        <v>9880</v>
      </c>
      <c r="W63" s="47">
        <v>0</v>
      </c>
      <c r="X63" s="47">
        <v>9880</v>
      </c>
    </row>
    <row r="64" spans="1:24" ht="21.75">
      <c r="A64" s="57" t="s">
        <v>196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</row>
    <row r="65" spans="1:24" ht="21.75">
      <c r="A65" s="57" t="s">
        <v>36</v>
      </c>
      <c r="B65" s="47">
        <v>0</v>
      </c>
      <c r="C65" s="47">
        <v>10</v>
      </c>
      <c r="D65" s="47">
        <v>0</v>
      </c>
      <c r="E65" s="47">
        <v>10</v>
      </c>
      <c r="F65" s="47">
        <v>0</v>
      </c>
      <c r="G65" s="47">
        <v>0</v>
      </c>
      <c r="H65" s="47">
        <v>73</v>
      </c>
      <c r="I65" s="47">
        <v>73</v>
      </c>
      <c r="J65" s="47">
        <v>0</v>
      </c>
      <c r="K65" s="47">
        <v>0</v>
      </c>
      <c r="L65" s="47">
        <v>0</v>
      </c>
      <c r="M65" s="47">
        <v>0</v>
      </c>
      <c r="N65" s="47">
        <v>3612</v>
      </c>
      <c r="O65" s="47">
        <v>3612</v>
      </c>
      <c r="P65" s="47">
        <v>17</v>
      </c>
      <c r="Q65" s="47">
        <v>258</v>
      </c>
      <c r="R65" s="47">
        <v>275</v>
      </c>
      <c r="S65" s="47">
        <v>3970</v>
      </c>
      <c r="T65" s="47">
        <v>0</v>
      </c>
      <c r="U65" s="47">
        <v>3970</v>
      </c>
      <c r="V65" s="47">
        <v>3757</v>
      </c>
      <c r="W65" s="47">
        <v>0</v>
      </c>
      <c r="X65" s="47">
        <v>3757</v>
      </c>
    </row>
    <row r="66" spans="1:24" ht="21.75">
      <c r="A66" s="57" t="s">
        <v>197</v>
      </c>
      <c r="B66" s="47">
        <v>0</v>
      </c>
      <c r="C66" s="47">
        <v>3360</v>
      </c>
      <c r="D66" s="47">
        <v>0</v>
      </c>
      <c r="E66" s="47">
        <v>3360</v>
      </c>
      <c r="F66" s="47">
        <v>194</v>
      </c>
      <c r="G66" s="47">
        <v>32</v>
      </c>
      <c r="H66" s="47">
        <v>4717</v>
      </c>
      <c r="I66" s="47">
        <v>4943</v>
      </c>
      <c r="J66" s="47">
        <v>56</v>
      </c>
      <c r="K66" s="47">
        <v>0</v>
      </c>
      <c r="L66" s="47">
        <v>56</v>
      </c>
      <c r="M66" s="47">
        <v>62370</v>
      </c>
      <c r="N66" s="47">
        <v>7</v>
      </c>
      <c r="O66" s="47">
        <v>62377</v>
      </c>
      <c r="P66" s="47">
        <v>283</v>
      </c>
      <c r="Q66" s="47">
        <v>2442</v>
      </c>
      <c r="R66" s="47">
        <v>2725</v>
      </c>
      <c r="S66" s="47">
        <v>73461</v>
      </c>
      <c r="T66" s="47">
        <v>0</v>
      </c>
      <c r="U66" s="47">
        <v>73461</v>
      </c>
      <c r="V66" s="47">
        <v>67084</v>
      </c>
      <c r="W66" s="47">
        <v>0</v>
      </c>
      <c r="X66" s="47">
        <v>67084</v>
      </c>
    </row>
    <row r="67" spans="1:24" ht="21.75">
      <c r="A67" s="57" t="s">
        <v>198</v>
      </c>
      <c r="B67" s="47">
        <v>0</v>
      </c>
      <c r="C67" s="47">
        <v>2</v>
      </c>
      <c r="D67" s="47">
        <v>0</v>
      </c>
      <c r="E67" s="47">
        <v>2</v>
      </c>
      <c r="F67" s="47">
        <v>1</v>
      </c>
      <c r="G67" s="47">
        <v>0</v>
      </c>
      <c r="H67" s="47">
        <v>0</v>
      </c>
      <c r="I67" s="47">
        <v>1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1</v>
      </c>
      <c r="R67" s="47">
        <v>1</v>
      </c>
      <c r="S67" s="47">
        <v>4</v>
      </c>
      <c r="T67" s="47">
        <v>0</v>
      </c>
      <c r="U67" s="47">
        <v>4</v>
      </c>
      <c r="V67" s="47">
        <v>3</v>
      </c>
      <c r="W67" s="47">
        <v>0</v>
      </c>
      <c r="X67" s="47">
        <v>3</v>
      </c>
    </row>
    <row r="68" spans="1:24" ht="21.75">
      <c r="A68" s="57" t="s">
        <v>38</v>
      </c>
      <c r="B68" s="47">
        <v>0</v>
      </c>
      <c r="C68" s="47">
        <v>44</v>
      </c>
      <c r="D68" s="47">
        <v>0</v>
      </c>
      <c r="E68" s="47">
        <v>44</v>
      </c>
      <c r="F68" s="47">
        <v>0</v>
      </c>
      <c r="G68" s="47">
        <v>0</v>
      </c>
      <c r="H68" s="47">
        <v>11</v>
      </c>
      <c r="I68" s="47">
        <v>11</v>
      </c>
      <c r="J68" s="47">
        <v>0</v>
      </c>
      <c r="K68" s="47">
        <v>0</v>
      </c>
      <c r="L68" s="47">
        <v>0</v>
      </c>
      <c r="M68" s="47">
        <v>954</v>
      </c>
      <c r="N68" s="47">
        <v>0</v>
      </c>
      <c r="O68" s="47">
        <v>954</v>
      </c>
      <c r="P68" s="47">
        <v>4</v>
      </c>
      <c r="Q68" s="47">
        <v>17</v>
      </c>
      <c r="R68" s="47">
        <v>21</v>
      </c>
      <c r="S68" s="47">
        <v>1030</v>
      </c>
      <c r="T68" s="47">
        <v>0</v>
      </c>
      <c r="U68" s="47">
        <v>1030</v>
      </c>
      <c r="V68" s="47">
        <v>991</v>
      </c>
      <c r="W68" s="47">
        <v>0</v>
      </c>
      <c r="X68" s="47">
        <v>991</v>
      </c>
    </row>
    <row r="69" spans="1:24" ht="21.75">
      <c r="A69" s="57" t="s">
        <v>35</v>
      </c>
      <c r="B69" s="47">
        <v>0</v>
      </c>
      <c r="C69" s="47">
        <v>29</v>
      </c>
      <c r="D69" s="47">
        <v>0</v>
      </c>
      <c r="E69" s="47">
        <v>29</v>
      </c>
      <c r="F69" s="47">
        <v>0</v>
      </c>
      <c r="G69" s="47">
        <v>0</v>
      </c>
      <c r="H69" s="47">
        <v>5</v>
      </c>
      <c r="I69" s="47">
        <v>5</v>
      </c>
      <c r="J69" s="47">
        <v>2</v>
      </c>
      <c r="K69" s="47">
        <v>0</v>
      </c>
      <c r="L69" s="47">
        <v>2</v>
      </c>
      <c r="M69" s="47">
        <v>0</v>
      </c>
      <c r="N69" s="47">
        <v>0</v>
      </c>
      <c r="O69" s="47">
        <v>0</v>
      </c>
      <c r="P69" s="47">
        <v>0</v>
      </c>
      <c r="Q69" s="47">
        <v>4</v>
      </c>
      <c r="R69" s="47">
        <v>4</v>
      </c>
      <c r="S69" s="47">
        <v>40</v>
      </c>
      <c r="T69" s="47">
        <v>0</v>
      </c>
      <c r="U69" s="47">
        <v>40</v>
      </c>
      <c r="V69" s="47">
        <v>41</v>
      </c>
      <c r="W69" s="47">
        <v>0</v>
      </c>
      <c r="X69" s="47">
        <v>41</v>
      </c>
    </row>
    <row r="70" spans="1:24" ht="21.75">
      <c r="A70" s="57" t="s">
        <v>199</v>
      </c>
      <c r="B70" s="47">
        <v>0</v>
      </c>
      <c r="C70" s="47">
        <v>43</v>
      </c>
      <c r="D70" s="47">
        <v>0</v>
      </c>
      <c r="E70" s="47">
        <v>43</v>
      </c>
      <c r="F70" s="47">
        <v>0</v>
      </c>
      <c r="G70" s="47">
        <v>0</v>
      </c>
      <c r="H70" s="47">
        <v>10</v>
      </c>
      <c r="I70" s="47">
        <v>10</v>
      </c>
      <c r="J70" s="47">
        <v>1</v>
      </c>
      <c r="K70" s="47">
        <v>0</v>
      </c>
      <c r="L70" s="47">
        <v>1</v>
      </c>
      <c r="M70" s="47">
        <v>0</v>
      </c>
      <c r="N70" s="47">
        <v>0</v>
      </c>
      <c r="O70" s="47">
        <v>0</v>
      </c>
      <c r="P70" s="47">
        <v>1</v>
      </c>
      <c r="Q70" s="47">
        <v>49</v>
      </c>
      <c r="R70" s="47">
        <v>50</v>
      </c>
      <c r="S70" s="47">
        <v>104</v>
      </c>
      <c r="T70" s="47">
        <v>0</v>
      </c>
      <c r="U70" s="47">
        <v>104</v>
      </c>
      <c r="V70" s="47">
        <v>91</v>
      </c>
      <c r="W70" s="47">
        <v>0</v>
      </c>
      <c r="X70" s="47">
        <v>91</v>
      </c>
    </row>
    <row r="71" spans="1:24" ht="21.75">
      <c r="A71" s="57" t="s">
        <v>200</v>
      </c>
      <c r="B71" s="47">
        <v>0</v>
      </c>
      <c r="C71" s="47">
        <v>8817</v>
      </c>
      <c r="D71" s="47">
        <v>0</v>
      </c>
      <c r="E71" s="47">
        <v>8817</v>
      </c>
      <c r="F71" s="47">
        <v>18</v>
      </c>
      <c r="G71" s="47">
        <v>0</v>
      </c>
      <c r="H71" s="47">
        <v>1063</v>
      </c>
      <c r="I71" s="47">
        <v>1081</v>
      </c>
      <c r="J71" s="47">
        <v>57</v>
      </c>
      <c r="K71" s="47">
        <v>0</v>
      </c>
      <c r="L71" s="47">
        <v>57</v>
      </c>
      <c r="M71" s="47">
        <v>1</v>
      </c>
      <c r="N71" s="47">
        <v>0</v>
      </c>
      <c r="O71" s="47">
        <v>1</v>
      </c>
      <c r="P71" s="47">
        <v>276</v>
      </c>
      <c r="Q71" s="47">
        <v>227</v>
      </c>
      <c r="R71" s="47">
        <v>503</v>
      </c>
      <c r="S71" s="47">
        <v>10459</v>
      </c>
      <c r="T71" s="47">
        <v>0</v>
      </c>
      <c r="U71" s="47">
        <v>10459</v>
      </c>
      <c r="V71" s="47">
        <v>10244</v>
      </c>
      <c r="W71" s="47">
        <v>0</v>
      </c>
      <c r="X71" s="47">
        <v>10244</v>
      </c>
    </row>
    <row r="72" spans="1:24" ht="21.75">
      <c r="A72" s="57" t="s">
        <v>201</v>
      </c>
      <c r="B72" s="47">
        <v>147</v>
      </c>
      <c r="C72" s="47">
        <v>252</v>
      </c>
      <c r="D72" s="47">
        <v>0</v>
      </c>
      <c r="E72" s="47">
        <v>399</v>
      </c>
      <c r="F72" s="47">
        <v>0</v>
      </c>
      <c r="G72" s="47">
        <v>0</v>
      </c>
      <c r="H72" s="47">
        <v>31</v>
      </c>
      <c r="I72" s="47">
        <v>31</v>
      </c>
      <c r="J72" s="47">
        <v>3</v>
      </c>
      <c r="K72" s="47">
        <v>0</v>
      </c>
      <c r="L72" s="47">
        <v>3</v>
      </c>
      <c r="M72" s="47">
        <v>0</v>
      </c>
      <c r="N72" s="47">
        <v>1</v>
      </c>
      <c r="O72" s="47">
        <v>1</v>
      </c>
      <c r="P72" s="47">
        <v>0</v>
      </c>
      <c r="Q72" s="47">
        <v>247</v>
      </c>
      <c r="R72" s="47">
        <v>247</v>
      </c>
      <c r="S72" s="47">
        <v>681</v>
      </c>
      <c r="T72" s="47">
        <v>0</v>
      </c>
      <c r="U72" s="47">
        <v>681</v>
      </c>
      <c r="V72" s="47">
        <v>614</v>
      </c>
      <c r="W72" s="47">
        <v>0</v>
      </c>
      <c r="X72" s="47">
        <v>614</v>
      </c>
    </row>
    <row r="73" spans="1:24" ht="21.75">
      <c r="A73" s="57" t="s">
        <v>33</v>
      </c>
      <c r="B73" s="47">
        <v>0</v>
      </c>
      <c r="C73" s="47">
        <v>13</v>
      </c>
      <c r="D73" s="47">
        <v>0</v>
      </c>
      <c r="E73" s="47">
        <v>13</v>
      </c>
      <c r="F73" s="47">
        <v>0</v>
      </c>
      <c r="G73" s="47">
        <v>0</v>
      </c>
      <c r="H73" s="47">
        <v>4</v>
      </c>
      <c r="I73" s="47">
        <v>4</v>
      </c>
      <c r="J73" s="47">
        <v>0</v>
      </c>
      <c r="K73" s="47">
        <v>0</v>
      </c>
      <c r="L73" s="47">
        <v>0</v>
      </c>
      <c r="M73" s="47">
        <v>1</v>
      </c>
      <c r="N73" s="47">
        <v>0</v>
      </c>
      <c r="O73" s="47">
        <v>1</v>
      </c>
      <c r="P73" s="47">
        <v>0</v>
      </c>
      <c r="Q73" s="47">
        <v>1</v>
      </c>
      <c r="R73" s="47">
        <v>1</v>
      </c>
      <c r="S73" s="47">
        <v>19</v>
      </c>
      <c r="T73" s="47">
        <v>0</v>
      </c>
      <c r="U73" s="47">
        <v>19</v>
      </c>
      <c r="V73" s="47">
        <v>16</v>
      </c>
      <c r="W73" s="47">
        <v>0</v>
      </c>
      <c r="X73" s="47">
        <v>16</v>
      </c>
    </row>
    <row r="74" spans="1:24" ht="21.75">
      <c r="A74" s="57" t="s">
        <v>32</v>
      </c>
      <c r="B74" s="47">
        <v>0</v>
      </c>
      <c r="C74" s="47">
        <v>22</v>
      </c>
      <c r="D74" s="47">
        <v>0</v>
      </c>
      <c r="E74" s="47">
        <v>22</v>
      </c>
      <c r="F74" s="47">
        <v>0</v>
      </c>
      <c r="G74" s="47">
        <v>0</v>
      </c>
      <c r="H74" s="47">
        <v>3</v>
      </c>
      <c r="I74" s="47">
        <v>3</v>
      </c>
      <c r="J74" s="47">
        <v>0</v>
      </c>
      <c r="K74" s="47">
        <v>0</v>
      </c>
      <c r="L74" s="47">
        <v>0</v>
      </c>
      <c r="M74" s="47">
        <v>2786</v>
      </c>
      <c r="N74" s="47">
        <v>0</v>
      </c>
      <c r="O74" s="47">
        <v>2786</v>
      </c>
      <c r="P74" s="47">
        <v>1</v>
      </c>
      <c r="Q74" s="47">
        <v>134</v>
      </c>
      <c r="R74" s="47">
        <v>135</v>
      </c>
      <c r="S74" s="47">
        <v>2946</v>
      </c>
      <c r="T74" s="47">
        <v>0</v>
      </c>
      <c r="U74" s="47">
        <v>2946</v>
      </c>
      <c r="V74" s="47">
        <v>3250</v>
      </c>
      <c r="W74" s="47">
        <v>0</v>
      </c>
      <c r="X74" s="47">
        <v>3250</v>
      </c>
    </row>
    <row r="75" spans="1:24" ht="21.75">
      <c r="A75" s="57" t="s">
        <v>31</v>
      </c>
      <c r="B75" s="47">
        <v>1</v>
      </c>
      <c r="C75" s="47">
        <v>35</v>
      </c>
      <c r="D75" s="47">
        <v>0</v>
      </c>
      <c r="E75" s="47">
        <v>36</v>
      </c>
      <c r="F75" s="47">
        <v>0</v>
      </c>
      <c r="G75" s="47">
        <v>0</v>
      </c>
      <c r="H75" s="47">
        <v>2</v>
      </c>
      <c r="I75" s="47">
        <v>2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1</v>
      </c>
      <c r="Q75" s="47">
        <v>0</v>
      </c>
      <c r="R75" s="47">
        <v>1</v>
      </c>
      <c r="S75" s="47">
        <v>39</v>
      </c>
      <c r="T75" s="47">
        <v>0</v>
      </c>
      <c r="U75" s="47">
        <v>39</v>
      </c>
      <c r="V75" s="47">
        <v>39</v>
      </c>
      <c r="W75" s="47">
        <v>0</v>
      </c>
      <c r="X75" s="47">
        <v>39</v>
      </c>
    </row>
    <row r="76" spans="1:24" ht="21.75">
      <c r="A76" s="57" t="s">
        <v>42</v>
      </c>
      <c r="B76" s="47">
        <v>0</v>
      </c>
      <c r="C76" s="47">
        <v>2</v>
      </c>
      <c r="D76" s="47">
        <v>0</v>
      </c>
      <c r="E76" s="47">
        <v>2</v>
      </c>
      <c r="F76" s="47">
        <v>0</v>
      </c>
      <c r="G76" s="47">
        <v>0</v>
      </c>
      <c r="H76" s="47">
        <v>2</v>
      </c>
      <c r="I76" s="47">
        <v>2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4</v>
      </c>
      <c r="T76" s="47">
        <v>0</v>
      </c>
      <c r="U76" s="47">
        <v>4</v>
      </c>
      <c r="V76" s="47">
        <v>2</v>
      </c>
      <c r="W76" s="47">
        <v>0</v>
      </c>
      <c r="X76" s="47">
        <v>2</v>
      </c>
    </row>
    <row r="77" spans="1:24" ht="21.75">
      <c r="A77" s="57" t="s">
        <v>44</v>
      </c>
      <c r="B77" s="47">
        <v>0</v>
      </c>
      <c r="C77" s="47">
        <v>21</v>
      </c>
      <c r="D77" s="47">
        <v>0</v>
      </c>
      <c r="E77" s="47">
        <v>21</v>
      </c>
      <c r="F77" s="47">
        <v>0</v>
      </c>
      <c r="G77" s="47">
        <v>0</v>
      </c>
      <c r="H77" s="47">
        <v>16</v>
      </c>
      <c r="I77" s="47">
        <v>16</v>
      </c>
      <c r="J77" s="47">
        <v>1</v>
      </c>
      <c r="K77" s="47">
        <v>0</v>
      </c>
      <c r="L77" s="47">
        <v>1</v>
      </c>
      <c r="M77" s="47">
        <v>0</v>
      </c>
      <c r="N77" s="47">
        <v>0</v>
      </c>
      <c r="O77" s="47">
        <v>0</v>
      </c>
      <c r="P77" s="47">
        <v>1</v>
      </c>
      <c r="Q77" s="47">
        <v>0</v>
      </c>
      <c r="R77" s="47">
        <v>1</v>
      </c>
      <c r="S77" s="47">
        <v>39</v>
      </c>
      <c r="T77" s="47">
        <v>0</v>
      </c>
      <c r="U77" s="47">
        <v>39</v>
      </c>
      <c r="V77" s="47">
        <v>30</v>
      </c>
      <c r="W77" s="47">
        <v>0</v>
      </c>
      <c r="X77" s="47">
        <v>30</v>
      </c>
    </row>
    <row r="78" spans="1:24" ht="21.75">
      <c r="A78" s="57" t="s">
        <v>129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</row>
    <row r="79" spans="1:24" ht="21.75">
      <c r="A79" s="57" t="s">
        <v>123</v>
      </c>
      <c r="B79" s="47">
        <v>0</v>
      </c>
      <c r="C79" s="47">
        <v>4931</v>
      </c>
      <c r="D79" s="47">
        <v>0</v>
      </c>
      <c r="E79" s="47">
        <v>4931</v>
      </c>
      <c r="F79" s="47">
        <v>15</v>
      </c>
      <c r="G79" s="47">
        <v>0</v>
      </c>
      <c r="H79" s="47">
        <v>583</v>
      </c>
      <c r="I79" s="47">
        <v>598</v>
      </c>
      <c r="J79" s="47">
        <v>309</v>
      </c>
      <c r="K79" s="47">
        <v>0</v>
      </c>
      <c r="L79" s="47">
        <v>309</v>
      </c>
      <c r="M79" s="47">
        <v>0</v>
      </c>
      <c r="N79" s="47">
        <v>0</v>
      </c>
      <c r="O79" s="47">
        <v>0</v>
      </c>
      <c r="P79" s="47">
        <v>56</v>
      </c>
      <c r="Q79" s="47">
        <v>131</v>
      </c>
      <c r="R79" s="47">
        <v>187</v>
      </c>
      <c r="S79" s="47">
        <v>6025</v>
      </c>
      <c r="T79" s="47">
        <v>0</v>
      </c>
      <c r="U79" s="47">
        <v>6025</v>
      </c>
      <c r="V79" s="47">
        <v>5565</v>
      </c>
      <c r="W79" s="47">
        <v>0</v>
      </c>
      <c r="X79" s="47">
        <v>5565</v>
      </c>
    </row>
    <row r="80" spans="1:24" ht="21.75">
      <c r="A80" s="57" t="s">
        <v>124</v>
      </c>
      <c r="B80" s="47">
        <v>0</v>
      </c>
      <c r="C80" s="47">
        <v>44</v>
      </c>
      <c r="D80" s="47">
        <v>0</v>
      </c>
      <c r="E80" s="47">
        <v>44</v>
      </c>
      <c r="F80" s="47">
        <v>0</v>
      </c>
      <c r="G80" s="47">
        <v>0</v>
      </c>
      <c r="H80" s="47">
        <v>12</v>
      </c>
      <c r="I80" s="47">
        <v>12</v>
      </c>
      <c r="J80" s="47">
        <v>1</v>
      </c>
      <c r="K80" s="47">
        <v>0</v>
      </c>
      <c r="L80" s="47">
        <v>1</v>
      </c>
      <c r="M80" s="47">
        <v>0</v>
      </c>
      <c r="N80" s="47">
        <v>0</v>
      </c>
      <c r="O80" s="47">
        <v>0</v>
      </c>
      <c r="P80" s="47">
        <v>3</v>
      </c>
      <c r="Q80" s="47">
        <v>12</v>
      </c>
      <c r="R80" s="47">
        <v>15</v>
      </c>
      <c r="S80" s="47">
        <v>72</v>
      </c>
      <c r="T80" s="47">
        <v>0</v>
      </c>
      <c r="U80" s="47">
        <v>72</v>
      </c>
      <c r="V80" s="47">
        <v>83</v>
      </c>
      <c r="W80" s="47">
        <v>0</v>
      </c>
      <c r="X80" s="47">
        <v>83</v>
      </c>
    </row>
    <row r="81" spans="1:24" ht="21.75">
      <c r="A81" s="57" t="s">
        <v>202</v>
      </c>
      <c r="B81" s="47">
        <v>0</v>
      </c>
      <c r="C81" s="47">
        <v>35</v>
      </c>
      <c r="D81" s="47">
        <v>0</v>
      </c>
      <c r="E81" s="47">
        <v>35</v>
      </c>
      <c r="F81" s="47">
        <v>0</v>
      </c>
      <c r="G81" s="47">
        <v>0</v>
      </c>
      <c r="H81" s="47">
        <v>24</v>
      </c>
      <c r="I81" s="47">
        <v>24</v>
      </c>
      <c r="J81" s="47">
        <v>3</v>
      </c>
      <c r="K81" s="47">
        <v>0</v>
      </c>
      <c r="L81" s="47">
        <v>3</v>
      </c>
      <c r="M81" s="47">
        <v>0</v>
      </c>
      <c r="N81" s="47">
        <v>0</v>
      </c>
      <c r="O81" s="47">
        <v>0</v>
      </c>
      <c r="P81" s="47">
        <v>0</v>
      </c>
      <c r="Q81" s="47">
        <v>8</v>
      </c>
      <c r="R81" s="47">
        <v>8</v>
      </c>
      <c r="S81" s="47">
        <v>70</v>
      </c>
      <c r="T81" s="47">
        <v>0</v>
      </c>
      <c r="U81" s="47">
        <v>70</v>
      </c>
      <c r="V81" s="47">
        <v>60</v>
      </c>
      <c r="W81" s="47">
        <v>0</v>
      </c>
      <c r="X81" s="47">
        <v>60</v>
      </c>
    </row>
    <row r="82" spans="1:24" ht="21.75">
      <c r="A82" s="57" t="s">
        <v>125</v>
      </c>
      <c r="B82" s="47">
        <v>0</v>
      </c>
      <c r="C82" s="47">
        <v>15</v>
      </c>
      <c r="D82" s="47">
        <v>0</v>
      </c>
      <c r="E82" s="47">
        <v>15</v>
      </c>
      <c r="F82" s="47">
        <v>0</v>
      </c>
      <c r="G82" s="47">
        <v>0</v>
      </c>
      <c r="H82" s="47">
        <v>7</v>
      </c>
      <c r="I82" s="47">
        <v>7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15</v>
      </c>
      <c r="R82" s="47">
        <v>15</v>
      </c>
      <c r="S82" s="47">
        <v>37</v>
      </c>
      <c r="T82" s="47">
        <v>0</v>
      </c>
      <c r="U82" s="47">
        <v>37</v>
      </c>
      <c r="V82" s="47">
        <v>41</v>
      </c>
      <c r="W82" s="47">
        <v>0</v>
      </c>
      <c r="X82" s="47">
        <v>41</v>
      </c>
    </row>
    <row r="83" spans="1:24" ht="21.75">
      <c r="A83" s="57" t="s">
        <v>203</v>
      </c>
      <c r="B83" s="47">
        <v>0</v>
      </c>
      <c r="C83" s="47">
        <v>270</v>
      </c>
      <c r="D83" s="47">
        <v>0</v>
      </c>
      <c r="E83" s="47">
        <v>270</v>
      </c>
      <c r="F83" s="47">
        <v>0</v>
      </c>
      <c r="G83" s="47">
        <v>0</v>
      </c>
      <c r="H83" s="47">
        <v>3</v>
      </c>
      <c r="I83" s="47">
        <v>3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1</v>
      </c>
      <c r="R83" s="47">
        <v>1</v>
      </c>
      <c r="S83" s="47">
        <v>274</v>
      </c>
      <c r="T83" s="47">
        <v>0</v>
      </c>
      <c r="U83" s="47">
        <v>274</v>
      </c>
      <c r="V83" s="47">
        <v>318</v>
      </c>
      <c r="W83" s="47">
        <v>0</v>
      </c>
      <c r="X83" s="47">
        <v>318</v>
      </c>
    </row>
    <row r="84" spans="1:24" ht="21.75">
      <c r="A84" s="57" t="s">
        <v>130</v>
      </c>
      <c r="B84" s="47">
        <v>0</v>
      </c>
      <c r="C84" s="47">
        <v>1</v>
      </c>
      <c r="D84" s="47">
        <v>0</v>
      </c>
      <c r="E84" s="47">
        <v>1</v>
      </c>
      <c r="F84" s="47">
        <v>0</v>
      </c>
      <c r="G84" s="47">
        <v>0</v>
      </c>
      <c r="H84" s="47">
        <v>1</v>
      </c>
      <c r="I84" s="47">
        <v>1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2</v>
      </c>
      <c r="T84" s="47">
        <v>0</v>
      </c>
      <c r="U84" s="47">
        <v>2</v>
      </c>
      <c r="V84" s="47">
        <v>6</v>
      </c>
      <c r="W84" s="47">
        <v>0</v>
      </c>
      <c r="X84" s="47">
        <v>6</v>
      </c>
    </row>
    <row r="85" spans="1:24" ht="21.75">
      <c r="A85" s="57" t="s">
        <v>204</v>
      </c>
      <c r="B85" s="47">
        <v>0</v>
      </c>
      <c r="C85" s="47">
        <v>62</v>
      </c>
      <c r="D85" s="47">
        <v>0</v>
      </c>
      <c r="E85" s="47">
        <v>62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1</v>
      </c>
      <c r="R85" s="47">
        <v>1</v>
      </c>
      <c r="S85" s="47">
        <v>63</v>
      </c>
      <c r="T85" s="47">
        <v>0</v>
      </c>
      <c r="U85" s="47">
        <v>63</v>
      </c>
      <c r="V85" s="47">
        <v>78</v>
      </c>
      <c r="W85" s="47">
        <v>0</v>
      </c>
      <c r="X85" s="47">
        <v>78</v>
      </c>
    </row>
    <row r="86" spans="1:24" ht="21.75">
      <c r="A86" s="57" t="s">
        <v>205</v>
      </c>
      <c r="B86" s="47">
        <v>0</v>
      </c>
      <c r="C86" s="47">
        <v>1</v>
      </c>
      <c r="D86" s="47">
        <v>0</v>
      </c>
      <c r="E86" s="47">
        <v>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1</v>
      </c>
      <c r="T86" s="47">
        <v>0</v>
      </c>
      <c r="U86" s="47">
        <v>1</v>
      </c>
      <c r="V86" s="47">
        <v>1</v>
      </c>
      <c r="W86" s="47">
        <v>0</v>
      </c>
      <c r="X86" s="47">
        <v>1</v>
      </c>
    </row>
    <row r="87" spans="1:24" ht="21.75">
      <c r="A87" s="57" t="s">
        <v>166</v>
      </c>
      <c r="B87" s="47">
        <v>1</v>
      </c>
      <c r="C87" s="47">
        <v>1323</v>
      </c>
      <c r="D87" s="47">
        <v>0</v>
      </c>
      <c r="E87" s="47">
        <v>1324</v>
      </c>
      <c r="F87" s="47">
        <v>49</v>
      </c>
      <c r="G87" s="47">
        <v>34</v>
      </c>
      <c r="H87" s="47">
        <v>2082</v>
      </c>
      <c r="I87" s="47">
        <v>2165</v>
      </c>
      <c r="J87" s="47">
        <v>19</v>
      </c>
      <c r="K87" s="47">
        <v>0</v>
      </c>
      <c r="L87" s="47">
        <v>19</v>
      </c>
      <c r="M87" s="47">
        <v>40395</v>
      </c>
      <c r="N87" s="47">
        <v>1</v>
      </c>
      <c r="O87" s="47">
        <v>40396</v>
      </c>
      <c r="P87" s="47">
        <v>135</v>
      </c>
      <c r="Q87" s="47">
        <v>1283</v>
      </c>
      <c r="R87" s="47">
        <v>1418</v>
      </c>
      <c r="S87" s="47">
        <v>45322</v>
      </c>
      <c r="T87" s="47">
        <v>0</v>
      </c>
      <c r="U87" s="47">
        <v>45322</v>
      </c>
      <c r="V87" s="47">
        <v>36430</v>
      </c>
      <c r="W87" s="47">
        <v>0</v>
      </c>
      <c r="X87" s="47">
        <v>36430</v>
      </c>
    </row>
    <row r="88" spans="1:24" ht="21.75">
      <c r="A88" s="57" t="s">
        <v>39</v>
      </c>
      <c r="B88" s="47">
        <v>3</v>
      </c>
      <c r="C88" s="47">
        <v>17758</v>
      </c>
      <c r="D88" s="47">
        <v>0</v>
      </c>
      <c r="E88" s="47">
        <v>17761</v>
      </c>
      <c r="F88" s="47">
        <v>51</v>
      </c>
      <c r="G88" s="47">
        <v>1</v>
      </c>
      <c r="H88" s="47">
        <v>2452</v>
      </c>
      <c r="I88" s="47">
        <v>2504</v>
      </c>
      <c r="J88" s="47">
        <v>323</v>
      </c>
      <c r="K88" s="47">
        <v>0</v>
      </c>
      <c r="L88" s="47">
        <v>323</v>
      </c>
      <c r="M88" s="47">
        <v>5</v>
      </c>
      <c r="N88" s="47">
        <v>0</v>
      </c>
      <c r="O88" s="47">
        <v>5</v>
      </c>
      <c r="P88" s="47">
        <v>374</v>
      </c>
      <c r="Q88" s="47">
        <v>50114</v>
      </c>
      <c r="R88" s="47">
        <v>50488</v>
      </c>
      <c r="S88" s="47">
        <v>71081</v>
      </c>
      <c r="T88" s="47">
        <v>0</v>
      </c>
      <c r="U88" s="47">
        <v>71081</v>
      </c>
      <c r="V88" s="47">
        <v>76203</v>
      </c>
      <c r="W88" s="47">
        <v>0</v>
      </c>
      <c r="X88" s="47">
        <v>76203</v>
      </c>
    </row>
    <row r="89" spans="1:24" ht="21.75">
      <c r="A89" s="57" t="s">
        <v>206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</row>
    <row r="90" spans="1:24" ht="21.75">
      <c r="A90" s="57" t="s">
        <v>207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</row>
    <row r="91" spans="1:24" ht="21.75">
      <c r="A91" s="57" t="s">
        <v>70</v>
      </c>
      <c r="B91" s="47">
        <v>0</v>
      </c>
      <c r="C91" s="47">
        <v>42</v>
      </c>
      <c r="D91" s="47">
        <v>0</v>
      </c>
      <c r="E91" s="47">
        <v>42</v>
      </c>
      <c r="F91" s="47">
        <v>0</v>
      </c>
      <c r="G91" s="47">
        <v>0</v>
      </c>
      <c r="H91" s="47">
        <v>33</v>
      </c>
      <c r="I91" s="47">
        <v>33</v>
      </c>
      <c r="J91" s="47">
        <v>5</v>
      </c>
      <c r="K91" s="47">
        <v>0</v>
      </c>
      <c r="L91" s="47">
        <v>5</v>
      </c>
      <c r="M91" s="47">
        <v>0</v>
      </c>
      <c r="N91" s="47">
        <v>0</v>
      </c>
      <c r="O91" s="47">
        <v>0</v>
      </c>
      <c r="P91" s="47">
        <v>0</v>
      </c>
      <c r="Q91" s="47">
        <v>14</v>
      </c>
      <c r="R91" s="47">
        <v>14</v>
      </c>
      <c r="S91" s="47">
        <v>94</v>
      </c>
      <c r="T91" s="47">
        <v>0</v>
      </c>
      <c r="U91" s="47">
        <v>94</v>
      </c>
      <c r="V91" s="47">
        <v>90</v>
      </c>
      <c r="W91" s="47">
        <v>0</v>
      </c>
      <c r="X91" s="47">
        <v>90</v>
      </c>
    </row>
    <row r="92" spans="1:24" ht="21.75">
      <c r="A92" s="57" t="s">
        <v>71</v>
      </c>
      <c r="B92" s="47">
        <v>0</v>
      </c>
      <c r="C92" s="47">
        <v>489</v>
      </c>
      <c r="D92" s="47">
        <v>0</v>
      </c>
      <c r="E92" s="47">
        <v>489</v>
      </c>
      <c r="F92" s="47">
        <v>4</v>
      </c>
      <c r="G92" s="47">
        <v>1</v>
      </c>
      <c r="H92" s="47">
        <v>359</v>
      </c>
      <c r="I92" s="47">
        <v>364</v>
      </c>
      <c r="J92" s="47">
        <v>5</v>
      </c>
      <c r="K92" s="47">
        <v>0</v>
      </c>
      <c r="L92" s="47">
        <v>5</v>
      </c>
      <c r="M92" s="47">
        <v>5164</v>
      </c>
      <c r="N92" s="47">
        <v>0</v>
      </c>
      <c r="O92" s="47">
        <v>5164</v>
      </c>
      <c r="P92" s="47">
        <v>21</v>
      </c>
      <c r="Q92" s="47">
        <v>655</v>
      </c>
      <c r="R92" s="47">
        <v>676</v>
      </c>
      <c r="S92" s="47">
        <v>6698</v>
      </c>
      <c r="T92" s="47">
        <v>0</v>
      </c>
      <c r="U92" s="47">
        <v>6698</v>
      </c>
      <c r="V92" s="47">
        <v>4515</v>
      </c>
      <c r="W92" s="47">
        <v>0</v>
      </c>
      <c r="X92" s="47">
        <v>4515</v>
      </c>
    </row>
    <row r="93" spans="1:24" ht="21.75">
      <c r="A93" s="57" t="s">
        <v>208</v>
      </c>
      <c r="B93" s="47">
        <v>15</v>
      </c>
      <c r="C93" s="47">
        <v>1355</v>
      </c>
      <c r="D93" s="47">
        <v>0</v>
      </c>
      <c r="E93" s="47">
        <v>1370</v>
      </c>
      <c r="F93" s="47">
        <v>17</v>
      </c>
      <c r="G93" s="47">
        <v>1</v>
      </c>
      <c r="H93" s="47">
        <v>1832</v>
      </c>
      <c r="I93" s="47">
        <v>1850</v>
      </c>
      <c r="J93" s="47">
        <v>27</v>
      </c>
      <c r="K93" s="47">
        <v>0</v>
      </c>
      <c r="L93" s="47">
        <v>27</v>
      </c>
      <c r="M93" s="47">
        <v>23057</v>
      </c>
      <c r="N93" s="47">
        <v>1</v>
      </c>
      <c r="O93" s="47">
        <v>23058</v>
      </c>
      <c r="P93" s="47">
        <v>143</v>
      </c>
      <c r="Q93" s="47">
        <v>10431</v>
      </c>
      <c r="R93" s="47">
        <v>10574</v>
      </c>
      <c r="S93" s="47">
        <v>36879</v>
      </c>
      <c r="T93" s="47">
        <v>0</v>
      </c>
      <c r="U93" s="47">
        <v>36879</v>
      </c>
      <c r="V93" s="47">
        <v>35521</v>
      </c>
      <c r="W93" s="47">
        <v>0</v>
      </c>
      <c r="X93" s="47">
        <v>35521</v>
      </c>
    </row>
    <row r="94" spans="1:24" ht="21.75">
      <c r="A94" s="57" t="s">
        <v>209</v>
      </c>
      <c r="B94" s="47">
        <v>134</v>
      </c>
      <c r="C94" s="47">
        <v>225</v>
      </c>
      <c r="D94" s="47">
        <v>0</v>
      </c>
      <c r="E94" s="47">
        <v>359</v>
      </c>
      <c r="F94" s="47">
        <v>0</v>
      </c>
      <c r="G94" s="47">
        <v>0</v>
      </c>
      <c r="H94" s="47">
        <v>141</v>
      </c>
      <c r="I94" s="47">
        <v>141</v>
      </c>
      <c r="J94" s="47">
        <v>235</v>
      </c>
      <c r="K94" s="47">
        <v>0</v>
      </c>
      <c r="L94" s="47">
        <v>235</v>
      </c>
      <c r="M94" s="47">
        <v>0</v>
      </c>
      <c r="N94" s="47">
        <v>0</v>
      </c>
      <c r="O94" s="47">
        <v>0</v>
      </c>
      <c r="P94" s="47">
        <v>429</v>
      </c>
      <c r="Q94" s="47">
        <v>708</v>
      </c>
      <c r="R94" s="47">
        <v>1137</v>
      </c>
      <c r="S94" s="47">
        <v>1872</v>
      </c>
      <c r="T94" s="47">
        <v>0</v>
      </c>
      <c r="U94" s="47">
        <v>1872</v>
      </c>
      <c r="V94" s="47">
        <v>1942</v>
      </c>
      <c r="W94" s="47">
        <v>0</v>
      </c>
      <c r="X94" s="47">
        <v>1942</v>
      </c>
    </row>
    <row r="95" spans="1:24" ht="21.75">
      <c r="A95" s="57" t="s">
        <v>108</v>
      </c>
      <c r="B95" s="47">
        <v>0</v>
      </c>
      <c r="C95" s="47">
        <v>4</v>
      </c>
      <c r="D95" s="47">
        <v>0</v>
      </c>
      <c r="E95" s="47">
        <v>4</v>
      </c>
      <c r="F95" s="47">
        <v>0</v>
      </c>
      <c r="G95" s="47">
        <v>0</v>
      </c>
      <c r="H95" s="47">
        <v>9</v>
      </c>
      <c r="I95" s="47">
        <v>9</v>
      </c>
      <c r="J95" s="47">
        <v>0</v>
      </c>
      <c r="K95" s="47">
        <v>0</v>
      </c>
      <c r="L95" s="47">
        <v>0</v>
      </c>
      <c r="M95" s="47">
        <v>571</v>
      </c>
      <c r="N95" s="47">
        <v>0</v>
      </c>
      <c r="O95" s="47">
        <v>571</v>
      </c>
      <c r="P95" s="47">
        <v>14</v>
      </c>
      <c r="Q95" s="47">
        <v>6</v>
      </c>
      <c r="R95" s="47">
        <v>20</v>
      </c>
      <c r="S95" s="47">
        <v>604</v>
      </c>
      <c r="T95" s="47">
        <v>0</v>
      </c>
      <c r="U95" s="47">
        <v>604</v>
      </c>
      <c r="V95" s="47">
        <v>560</v>
      </c>
      <c r="W95" s="47">
        <v>0</v>
      </c>
      <c r="X95" s="47">
        <v>560</v>
      </c>
    </row>
    <row r="96" spans="1:24" ht="21.75">
      <c r="A96" s="57" t="s">
        <v>210</v>
      </c>
      <c r="B96" s="47">
        <v>0</v>
      </c>
      <c r="C96" s="47">
        <v>5</v>
      </c>
      <c r="D96" s="47">
        <v>0</v>
      </c>
      <c r="E96" s="47">
        <v>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</v>
      </c>
      <c r="N96" s="47">
        <v>0</v>
      </c>
      <c r="O96" s="47">
        <v>1</v>
      </c>
      <c r="P96" s="47">
        <v>0</v>
      </c>
      <c r="Q96" s="47">
        <v>0</v>
      </c>
      <c r="R96" s="47">
        <v>0</v>
      </c>
      <c r="S96" s="47">
        <v>6</v>
      </c>
      <c r="T96" s="47">
        <v>0</v>
      </c>
      <c r="U96" s="47">
        <v>6</v>
      </c>
      <c r="V96" s="47">
        <v>4</v>
      </c>
      <c r="W96" s="47">
        <v>0</v>
      </c>
      <c r="X96" s="47">
        <v>4</v>
      </c>
    </row>
    <row r="97" spans="1:24" ht="21.75">
      <c r="A97" s="57" t="s">
        <v>211</v>
      </c>
      <c r="B97" s="47">
        <v>1</v>
      </c>
      <c r="C97" s="47">
        <v>31</v>
      </c>
      <c r="D97" s="47">
        <v>0</v>
      </c>
      <c r="E97" s="47">
        <v>32</v>
      </c>
      <c r="F97" s="47">
        <v>0</v>
      </c>
      <c r="G97" s="47">
        <v>0</v>
      </c>
      <c r="H97" s="47">
        <v>1</v>
      </c>
      <c r="I97" s="47">
        <v>1</v>
      </c>
      <c r="J97" s="47">
        <v>0</v>
      </c>
      <c r="K97" s="47">
        <v>0</v>
      </c>
      <c r="L97" s="47">
        <v>0</v>
      </c>
      <c r="M97" s="47">
        <v>5</v>
      </c>
      <c r="N97" s="47">
        <v>0</v>
      </c>
      <c r="O97" s="47">
        <v>5</v>
      </c>
      <c r="P97" s="47">
        <v>0</v>
      </c>
      <c r="Q97" s="47">
        <v>60</v>
      </c>
      <c r="R97" s="47">
        <v>60</v>
      </c>
      <c r="S97" s="47">
        <v>98</v>
      </c>
      <c r="T97" s="47">
        <v>0</v>
      </c>
      <c r="U97" s="47">
        <v>98</v>
      </c>
      <c r="V97" s="47">
        <v>54</v>
      </c>
      <c r="W97" s="47">
        <v>0</v>
      </c>
      <c r="X97" s="47">
        <v>54</v>
      </c>
    </row>
    <row r="98" spans="1:24" ht="21.75">
      <c r="A98" s="57" t="s">
        <v>112</v>
      </c>
      <c r="B98" s="47">
        <v>76</v>
      </c>
      <c r="C98" s="47">
        <v>232</v>
      </c>
      <c r="D98" s="47">
        <v>0</v>
      </c>
      <c r="E98" s="47">
        <v>308</v>
      </c>
      <c r="F98" s="47">
        <v>1</v>
      </c>
      <c r="G98" s="47">
        <v>0</v>
      </c>
      <c r="H98" s="47">
        <v>12</v>
      </c>
      <c r="I98" s="47">
        <v>13</v>
      </c>
      <c r="J98" s="47">
        <v>1</v>
      </c>
      <c r="K98" s="47">
        <v>0</v>
      </c>
      <c r="L98" s="47">
        <v>1</v>
      </c>
      <c r="M98" s="47">
        <v>0</v>
      </c>
      <c r="N98" s="47">
        <v>0</v>
      </c>
      <c r="O98" s="47">
        <v>0</v>
      </c>
      <c r="P98" s="47">
        <v>2</v>
      </c>
      <c r="Q98" s="47">
        <v>134</v>
      </c>
      <c r="R98" s="47">
        <v>136</v>
      </c>
      <c r="S98" s="47">
        <v>458</v>
      </c>
      <c r="T98" s="47">
        <v>0</v>
      </c>
      <c r="U98" s="47">
        <v>458</v>
      </c>
      <c r="V98" s="47">
        <v>449</v>
      </c>
      <c r="W98" s="47">
        <v>0</v>
      </c>
      <c r="X98" s="47">
        <v>449</v>
      </c>
    </row>
    <row r="99" spans="1:24" ht="21.75">
      <c r="A99" s="57" t="s">
        <v>105</v>
      </c>
      <c r="B99" s="47">
        <v>0</v>
      </c>
      <c r="C99" s="47">
        <v>5</v>
      </c>
      <c r="D99" s="47">
        <v>0</v>
      </c>
      <c r="E99" s="47">
        <v>5</v>
      </c>
      <c r="F99" s="47">
        <v>0</v>
      </c>
      <c r="G99" s="47">
        <v>0</v>
      </c>
      <c r="H99" s="47">
        <v>0</v>
      </c>
      <c r="I99" s="47">
        <v>0</v>
      </c>
      <c r="J99" s="47">
        <v>4</v>
      </c>
      <c r="K99" s="47">
        <v>0</v>
      </c>
      <c r="L99" s="47">
        <v>4</v>
      </c>
      <c r="M99" s="47">
        <v>0</v>
      </c>
      <c r="N99" s="47">
        <v>0</v>
      </c>
      <c r="O99" s="47">
        <v>0</v>
      </c>
      <c r="P99" s="47">
        <v>0</v>
      </c>
      <c r="Q99" s="47">
        <v>4</v>
      </c>
      <c r="R99" s="47">
        <v>4</v>
      </c>
      <c r="S99" s="47">
        <v>13</v>
      </c>
      <c r="T99" s="47">
        <v>0</v>
      </c>
      <c r="U99" s="47">
        <v>13</v>
      </c>
      <c r="V99" s="47">
        <v>15</v>
      </c>
      <c r="W99" s="47">
        <v>0</v>
      </c>
      <c r="X99" s="47">
        <v>15</v>
      </c>
    </row>
    <row r="100" spans="1:24" ht="21.75">
      <c r="A100" s="57" t="s">
        <v>103</v>
      </c>
      <c r="B100" s="47">
        <v>16</v>
      </c>
      <c r="C100" s="47">
        <v>108</v>
      </c>
      <c r="D100" s="47">
        <v>0</v>
      </c>
      <c r="E100" s="47">
        <v>124</v>
      </c>
      <c r="F100" s="47">
        <v>0</v>
      </c>
      <c r="G100" s="47">
        <v>0</v>
      </c>
      <c r="H100" s="47">
        <v>17</v>
      </c>
      <c r="I100" s="47">
        <v>17</v>
      </c>
      <c r="J100" s="47">
        <v>0</v>
      </c>
      <c r="K100" s="47">
        <v>0</v>
      </c>
      <c r="L100" s="47">
        <v>0</v>
      </c>
      <c r="M100" s="47">
        <v>2</v>
      </c>
      <c r="N100" s="47">
        <v>0</v>
      </c>
      <c r="O100" s="47">
        <v>2</v>
      </c>
      <c r="P100" s="47">
        <v>0</v>
      </c>
      <c r="Q100" s="47">
        <v>29</v>
      </c>
      <c r="R100" s="47">
        <v>29</v>
      </c>
      <c r="S100" s="47">
        <v>172</v>
      </c>
      <c r="T100" s="47">
        <v>0</v>
      </c>
      <c r="U100" s="47">
        <v>172</v>
      </c>
      <c r="V100" s="47">
        <v>148</v>
      </c>
      <c r="W100" s="47">
        <v>0</v>
      </c>
      <c r="X100" s="47">
        <v>148</v>
      </c>
    </row>
    <row r="101" spans="1:24" ht="21.75">
      <c r="A101" s="57" t="s">
        <v>114</v>
      </c>
      <c r="B101" s="47">
        <v>0</v>
      </c>
      <c r="C101" s="47">
        <v>83</v>
      </c>
      <c r="D101" s="47">
        <v>0</v>
      </c>
      <c r="E101" s="47">
        <v>83</v>
      </c>
      <c r="F101" s="47">
        <v>0</v>
      </c>
      <c r="G101" s="47">
        <v>0</v>
      </c>
      <c r="H101" s="47">
        <v>15</v>
      </c>
      <c r="I101" s="47">
        <v>15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2</v>
      </c>
      <c r="Q101" s="47">
        <v>25</v>
      </c>
      <c r="R101" s="47">
        <v>27</v>
      </c>
      <c r="S101" s="47">
        <v>125</v>
      </c>
      <c r="T101" s="47">
        <v>0</v>
      </c>
      <c r="U101" s="47">
        <v>125</v>
      </c>
      <c r="V101" s="47">
        <v>96</v>
      </c>
      <c r="W101" s="47">
        <v>0</v>
      </c>
      <c r="X101" s="47">
        <v>96</v>
      </c>
    </row>
    <row r="102" spans="1:24" ht="21.75">
      <c r="A102" s="57" t="s">
        <v>212</v>
      </c>
      <c r="B102" s="47">
        <v>532</v>
      </c>
      <c r="C102" s="47">
        <v>535</v>
      </c>
      <c r="D102" s="47">
        <v>0</v>
      </c>
      <c r="E102" s="47">
        <v>1067</v>
      </c>
      <c r="F102" s="47">
        <v>0</v>
      </c>
      <c r="G102" s="47">
        <v>0</v>
      </c>
      <c r="H102" s="47">
        <v>80</v>
      </c>
      <c r="I102" s="47">
        <v>80</v>
      </c>
      <c r="J102" s="47">
        <v>32</v>
      </c>
      <c r="K102" s="47">
        <v>0</v>
      </c>
      <c r="L102" s="47">
        <v>32</v>
      </c>
      <c r="M102" s="47">
        <v>0</v>
      </c>
      <c r="N102" s="47">
        <v>0</v>
      </c>
      <c r="O102" s="47">
        <v>0</v>
      </c>
      <c r="P102" s="47">
        <v>7</v>
      </c>
      <c r="Q102" s="47">
        <v>226</v>
      </c>
      <c r="R102" s="47">
        <v>233</v>
      </c>
      <c r="S102" s="47">
        <v>1412</v>
      </c>
      <c r="T102" s="47">
        <v>0</v>
      </c>
      <c r="U102" s="47">
        <v>1412</v>
      </c>
      <c r="V102" s="47">
        <v>1359</v>
      </c>
      <c r="W102" s="47">
        <v>0</v>
      </c>
      <c r="X102" s="47">
        <v>1359</v>
      </c>
    </row>
    <row r="103" spans="1:24" ht="21.75">
      <c r="A103" s="57" t="s">
        <v>213</v>
      </c>
      <c r="B103" s="47">
        <v>0</v>
      </c>
      <c r="C103" s="47">
        <v>47</v>
      </c>
      <c r="D103" s="47">
        <v>0</v>
      </c>
      <c r="E103" s="47">
        <v>47</v>
      </c>
      <c r="F103" s="47">
        <v>0</v>
      </c>
      <c r="G103" s="47">
        <v>0</v>
      </c>
      <c r="H103" s="47">
        <v>3</v>
      </c>
      <c r="I103" s="47">
        <v>3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39</v>
      </c>
      <c r="R103" s="47">
        <v>39</v>
      </c>
      <c r="S103" s="47">
        <v>89</v>
      </c>
      <c r="T103" s="47">
        <v>0</v>
      </c>
      <c r="U103" s="47">
        <v>89</v>
      </c>
      <c r="V103" s="47">
        <v>86</v>
      </c>
      <c r="W103" s="47">
        <v>0</v>
      </c>
      <c r="X103" s="47">
        <v>86</v>
      </c>
    </row>
    <row r="104" spans="1:24" ht="21.75">
      <c r="A104" s="57" t="s">
        <v>214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</row>
    <row r="105" spans="1:24" ht="21.75">
      <c r="A105" s="57" t="s">
        <v>104</v>
      </c>
      <c r="B105" s="47">
        <v>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</row>
    <row r="106" spans="1:24" ht="21.75">
      <c r="A106" s="57" t="s">
        <v>215</v>
      </c>
      <c r="B106" s="47">
        <v>0</v>
      </c>
      <c r="C106" s="47">
        <v>261</v>
      </c>
      <c r="D106" s="47">
        <v>0</v>
      </c>
      <c r="E106" s="47">
        <v>261</v>
      </c>
      <c r="F106" s="47">
        <v>0</v>
      </c>
      <c r="G106" s="47">
        <v>0</v>
      </c>
      <c r="H106" s="47">
        <v>14</v>
      </c>
      <c r="I106" s="47">
        <v>14</v>
      </c>
      <c r="J106" s="47">
        <v>21</v>
      </c>
      <c r="K106" s="47">
        <v>0</v>
      </c>
      <c r="L106" s="47">
        <v>21</v>
      </c>
      <c r="M106" s="47">
        <v>0</v>
      </c>
      <c r="N106" s="47">
        <v>0</v>
      </c>
      <c r="O106" s="47">
        <v>0</v>
      </c>
      <c r="P106" s="47">
        <v>2</v>
      </c>
      <c r="Q106" s="47">
        <v>29</v>
      </c>
      <c r="R106" s="47">
        <v>31</v>
      </c>
      <c r="S106" s="47">
        <v>327</v>
      </c>
      <c r="T106" s="47">
        <v>0</v>
      </c>
      <c r="U106" s="47">
        <v>327</v>
      </c>
      <c r="V106" s="47">
        <v>326</v>
      </c>
      <c r="W106" s="47">
        <v>0</v>
      </c>
      <c r="X106" s="47">
        <v>326</v>
      </c>
    </row>
    <row r="107" spans="1:24" ht="21.75">
      <c r="A107" s="57" t="s">
        <v>100</v>
      </c>
      <c r="B107" s="47">
        <v>0</v>
      </c>
      <c r="C107" s="47">
        <v>7</v>
      </c>
      <c r="D107" s="47">
        <v>0</v>
      </c>
      <c r="E107" s="47">
        <v>7</v>
      </c>
      <c r="F107" s="47">
        <v>0</v>
      </c>
      <c r="G107" s="47">
        <v>0</v>
      </c>
      <c r="H107" s="47">
        <v>17</v>
      </c>
      <c r="I107" s="47">
        <v>17</v>
      </c>
      <c r="J107" s="47">
        <v>1</v>
      </c>
      <c r="K107" s="47">
        <v>0</v>
      </c>
      <c r="L107" s="47">
        <v>1</v>
      </c>
      <c r="M107" s="47">
        <v>1</v>
      </c>
      <c r="N107" s="47">
        <v>0</v>
      </c>
      <c r="O107" s="47">
        <v>1</v>
      </c>
      <c r="P107" s="47">
        <v>0</v>
      </c>
      <c r="Q107" s="47">
        <v>4</v>
      </c>
      <c r="R107" s="47">
        <v>4</v>
      </c>
      <c r="S107" s="47">
        <v>30</v>
      </c>
      <c r="T107" s="47">
        <v>0</v>
      </c>
      <c r="U107" s="47">
        <v>30</v>
      </c>
      <c r="V107" s="47">
        <v>20</v>
      </c>
      <c r="W107" s="47">
        <v>0</v>
      </c>
      <c r="X107" s="47">
        <v>20</v>
      </c>
    </row>
    <row r="108" spans="1:24" ht="21.75">
      <c r="A108" s="57" t="s">
        <v>102</v>
      </c>
      <c r="B108" s="47">
        <v>0</v>
      </c>
      <c r="C108" s="47">
        <v>138</v>
      </c>
      <c r="D108" s="47">
        <v>0</v>
      </c>
      <c r="E108" s="47">
        <v>138</v>
      </c>
      <c r="F108" s="47">
        <v>0</v>
      </c>
      <c r="G108" s="47">
        <v>0</v>
      </c>
      <c r="H108" s="47">
        <v>20</v>
      </c>
      <c r="I108" s="47">
        <v>20</v>
      </c>
      <c r="J108" s="47">
        <v>57</v>
      </c>
      <c r="K108" s="47">
        <v>0</v>
      </c>
      <c r="L108" s="47">
        <v>57</v>
      </c>
      <c r="M108" s="47">
        <v>0</v>
      </c>
      <c r="N108" s="47">
        <v>0</v>
      </c>
      <c r="O108" s="47">
        <v>0</v>
      </c>
      <c r="P108" s="47">
        <v>3</v>
      </c>
      <c r="Q108" s="47">
        <v>1</v>
      </c>
      <c r="R108" s="47">
        <v>4</v>
      </c>
      <c r="S108" s="47">
        <v>219</v>
      </c>
      <c r="T108" s="47">
        <v>0</v>
      </c>
      <c r="U108" s="47">
        <v>219</v>
      </c>
      <c r="V108" s="47">
        <v>195</v>
      </c>
      <c r="W108" s="47">
        <v>0</v>
      </c>
      <c r="X108" s="47">
        <v>195</v>
      </c>
    </row>
    <row r="109" spans="1:24" ht="21.75">
      <c r="A109" s="57" t="s">
        <v>113</v>
      </c>
      <c r="B109" s="47">
        <v>0</v>
      </c>
      <c r="C109" s="47">
        <v>116</v>
      </c>
      <c r="D109" s="47">
        <v>0</v>
      </c>
      <c r="E109" s="47">
        <v>116</v>
      </c>
      <c r="F109" s="47">
        <v>1</v>
      </c>
      <c r="G109" s="47">
        <v>0</v>
      </c>
      <c r="H109" s="47">
        <v>7</v>
      </c>
      <c r="I109" s="47">
        <v>8</v>
      </c>
      <c r="J109" s="47">
        <v>1</v>
      </c>
      <c r="K109" s="47">
        <v>0</v>
      </c>
      <c r="L109" s="47">
        <v>1</v>
      </c>
      <c r="M109" s="47">
        <v>3117</v>
      </c>
      <c r="N109" s="47">
        <v>0</v>
      </c>
      <c r="O109" s="47">
        <v>3117</v>
      </c>
      <c r="P109" s="47">
        <v>0</v>
      </c>
      <c r="Q109" s="47">
        <v>5</v>
      </c>
      <c r="R109" s="47">
        <v>5</v>
      </c>
      <c r="S109" s="47">
        <v>3247</v>
      </c>
      <c r="T109" s="47">
        <v>0</v>
      </c>
      <c r="U109" s="47">
        <v>3247</v>
      </c>
      <c r="V109" s="47">
        <v>3014</v>
      </c>
      <c r="W109" s="47">
        <v>0</v>
      </c>
      <c r="X109" s="47">
        <v>3014</v>
      </c>
    </row>
    <row r="110" spans="1:24" ht="21.75">
      <c r="A110" s="57" t="s">
        <v>216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</row>
    <row r="111" spans="1:24" ht="21.75">
      <c r="A111" s="57" t="s">
        <v>101</v>
      </c>
      <c r="B111" s="47">
        <v>23</v>
      </c>
      <c r="C111" s="47">
        <v>197</v>
      </c>
      <c r="D111" s="47">
        <v>0</v>
      </c>
      <c r="E111" s="47">
        <v>220</v>
      </c>
      <c r="F111" s="47">
        <v>109</v>
      </c>
      <c r="G111" s="47">
        <v>3</v>
      </c>
      <c r="H111" s="47">
        <v>1499</v>
      </c>
      <c r="I111" s="47">
        <v>1611</v>
      </c>
      <c r="J111" s="47">
        <v>70</v>
      </c>
      <c r="K111" s="47">
        <v>0</v>
      </c>
      <c r="L111" s="47">
        <v>70</v>
      </c>
      <c r="M111" s="47">
        <v>263137</v>
      </c>
      <c r="N111" s="47">
        <v>2</v>
      </c>
      <c r="O111" s="47">
        <v>263139</v>
      </c>
      <c r="P111" s="47">
        <v>52</v>
      </c>
      <c r="Q111" s="47">
        <v>3579</v>
      </c>
      <c r="R111" s="47">
        <v>3631</v>
      </c>
      <c r="S111" s="47">
        <v>268671</v>
      </c>
      <c r="T111" s="47">
        <v>0</v>
      </c>
      <c r="U111" s="47">
        <v>268671</v>
      </c>
      <c r="V111" s="47">
        <v>260496</v>
      </c>
      <c r="W111" s="47">
        <v>0</v>
      </c>
      <c r="X111" s="47">
        <v>260496</v>
      </c>
    </row>
    <row r="112" spans="1:24" ht="21.75">
      <c r="A112" s="57" t="s">
        <v>217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</row>
    <row r="113" spans="1:24" ht="21.75">
      <c r="A113" s="57" t="s">
        <v>153</v>
      </c>
      <c r="B113" s="47">
        <v>0</v>
      </c>
      <c r="C113" s="47">
        <v>138</v>
      </c>
      <c r="D113" s="47">
        <v>0</v>
      </c>
      <c r="E113" s="47">
        <v>138</v>
      </c>
      <c r="F113" s="47">
        <v>0</v>
      </c>
      <c r="G113" s="47">
        <v>0</v>
      </c>
      <c r="H113" s="47">
        <v>49</v>
      </c>
      <c r="I113" s="47">
        <v>49</v>
      </c>
      <c r="J113" s="47">
        <v>8</v>
      </c>
      <c r="K113" s="47">
        <v>0</v>
      </c>
      <c r="L113" s="47">
        <v>8</v>
      </c>
      <c r="M113" s="47">
        <v>0</v>
      </c>
      <c r="N113" s="47">
        <v>1</v>
      </c>
      <c r="O113" s="47">
        <v>1</v>
      </c>
      <c r="P113" s="47">
        <v>2</v>
      </c>
      <c r="Q113" s="47">
        <v>4</v>
      </c>
      <c r="R113" s="47">
        <v>6</v>
      </c>
      <c r="S113" s="47">
        <v>202</v>
      </c>
      <c r="T113" s="47">
        <v>0</v>
      </c>
      <c r="U113" s="47">
        <v>202</v>
      </c>
      <c r="V113" s="47">
        <v>197</v>
      </c>
      <c r="W113" s="47">
        <v>0</v>
      </c>
      <c r="X113" s="47">
        <v>197</v>
      </c>
    </row>
    <row r="114" spans="1:24" ht="21.75">
      <c r="A114" s="57" t="s">
        <v>218</v>
      </c>
      <c r="B114" s="47">
        <v>1560</v>
      </c>
      <c r="C114" s="47">
        <v>816</v>
      </c>
      <c r="D114" s="47">
        <v>0</v>
      </c>
      <c r="E114" s="47">
        <v>2376</v>
      </c>
      <c r="F114" s="47">
        <v>0</v>
      </c>
      <c r="G114" s="47">
        <v>2</v>
      </c>
      <c r="H114" s="47">
        <v>203</v>
      </c>
      <c r="I114" s="47">
        <v>205</v>
      </c>
      <c r="J114" s="47">
        <v>35</v>
      </c>
      <c r="K114" s="47">
        <v>0</v>
      </c>
      <c r="L114" s="47">
        <v>35</v>
      </c>
      <c r="M114" s="47">
        <v>4</v>
      </c>
      <c r="N114" s="47">
        <v>0</v>
      </c>
      <c r="O114" s="47">
        <v>4</v>
      </c>
      <c r="P114" s="47">
        <v>7</v>
      </c>
      <c r="Q114" s="47">
        <v>1594</v>
      </c>
      <c r="R114" s="47">
        <v>1601</v>
      </c>
      <c r="S114" s="47">
        <v>4221</v>
      </c>
      <c r="T114" s="47">
        <v>0</v>
      </c>
      <c r="U114" s="47">
        <v>4221</v>
      </c>
      <c r="V114" s="47">
        <v>3248</v>
      </c>
      <c r="W114" s="47">
        <v>0</v>
      </c>
      <c r="X114" s="47">
        <v>3248</v>
      </c>
    </row>
    <row r="115" spans="1:24" ht="21.75">
      <c r="A115" s="57" t="s">
        <v>219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</row>
    <row r="116" spans="1:24" ht="21.75">
      <c r="A116" s="57" t="s">
        <v>220</v>
      </c>
      <c r="B116" s="47">
        <v>0</v>
      </c>
      <c r="C116" s="47">
        <v>1</v>
      </c>
      <c r="D116" s="47">
        <v>0</v>
      </c>
      <c r="E116" s="47">
        <v>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1</v>
      </c>
      <c r="T116" s="47">
        <v>0</v>
      </c>
      <c r="U116" s="47">
        <v>1</v>
      </c>
      <c r="V116" s="47">
        <v>1</v>
      </c>
      <c r="W116" s="47">
        <v>0</v>
      </c>
      <c r="X116" s="47">
        <v>1</v>
      </c>
    </row>
    <row r="117" spans="1:24" ht="21.75">
      <c r="A117" s="57" t="s">
        <v>221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</row>
    <row r="118" spans="1:24" ht="21.75">
      <c r="A118" s="57" t="s">
        <v>135</v>
      </c>
      <c r="B118" s="47">
        <v>0</v>
      </c>
      <c r="C118" s="47">
        <v>9</v>
      </c>
      <c r="D118" s="47">
        <v>0</v>
      </c>
      <c r="E118" s="47">
        <v>9</v>
      </c>
      <c r="F118" s="47">
        <v>0</v>
      </c>
      <c r="G118" s="47">
        <v>0</v>
      </c>
      <c r="H118" s="47">
        <v>9</v>
      </c>
      <c r="I118" s="47">
        <v>9</v>
      </c>
      <c r="J118" s="47">
        <v>1</v>
      </c>
      <c r="K118" s="47">
        <v>0</v>
      </c>
      <c r="L118" s="47">
        <v>1</v>
      </c>
      <c r="M118" s="47">
        <v>0</v>
      </c>
      <c r="N118" s="47">
        <v>0</v>
      </c>
      <c r="O118" s="47">
        <v>0</v>
      </c>
      <c r="P118" s="47">
        <v>0</v>
      </c>
      <c r="Q118" s="47">
        <v>3</v>
      </c>
      <c r="R118" s="47">
        <v>3</v>
      </c>
      <c r="S118" s="47">
        <v>22</v>
      </c>
      <c r="T118" s="47">
        <v>0</v>
      </c>
      <c r="U118" s="47">
        <v>22</v>
      </c>
      <c r="V118" s="47">
        <v>18</v>
      </c>
      <c r="W118" s="47">
        <v>0</v>
      </c>
      <c r="X118" s="47">
        <v>18</v>
      </c>
    </row>
    <row r="119" spans="1:24" ht="21.75">
      <c r="A119" s="57" t="s">
        <v>134</v>
      </c>
      <c r="B119" s="47">
        <v>1</v>
      </c>
      <c r="C119" s="47">
        <v>2080</v>
      </c>
      <c r="D119" s="47">
        <v>0</v>
      </c>
      <c r="E119" s="47">
        <v>2081</v>
      </c>
      <c r="F119" s="47">
        <v>2</v>
      </c>
      <c r="G119" s="47">
        <v>23</v>
      </c>
      <c r="H119" s="47">
        <v>1494</v>
      </c>
      <c r="I119" s="47">
        <v>1519</v>
      </c>
      <c r="J119" s="47">
        <v>9</v>
      </c>
      <c r="K119" s="47">
        <v>0</v>
      </c>
      <c r="L119" s="47">
        <v>9</v>
      </c>
      <c r="M119" s="47">
        <v>108870</v>
      </c>
      <c r="N119" s="47">
        <v>1</v>
      </c>
      <c r="O119" s="47">
        <v>108871</v>
      </c>
      <c r="P119" s="47">
        <v>109</v>
      </c>
      <c r="Q119" s="47">
        <v>4183</v>
      </c>
      <c r="R119" s="47">
        <v>4292</v>
      </c>
      <c r="S119" s="47">
        <v>116772</v>
      </c>
      <c r="T119" s="47">
        <v>0</v>
      </c>
      <c r="U119" s="47">
        <v>116772</v>
      </c>
      <c r="V119" s="47">
        <v>79256</v>
      </c>
      <c r="W119" s="47">
        <v>0</v>
      </c>
      <c r="X119" s="47">
        <v>79256</v>
      </c>
    </row>
    <row r="120" spans="1:24" ht="21.75">
      <c r="A120" s="57" t="s">
        <v>222</v>
      </c>
      <c r="B120" s="47">
        <v>0</v>
      </c>
      <c r="C120" s="47">
        <v>19</v>
      </c>
      <c r="D120" s="47">
        <v>0</v>
      </c>
      <c r="E120" s="47">
        <v>19</v>
      </c>
      <c r="F120" s="47">
        <v>0</v>
      </c>
      <c r="G120" s="47">
        <v>0</v>
      </c>
      <c r="H120" s="47">
        <v>13</v>
      </c>
      <c r="I120" s="47">
        <v>13</v>
      </c>
      <c r="J120" s="47">
        <v>0</v>
      </c>
      <c r="K120" s="47">
        <v>0</v>
      </c>
      <c r="L120" s="47">
        <v>0</v>
      </c>
      <c r="M120" s="47">
        <v>258</v>
      </c>
      <c r="N120" s="47">
        <v>0</v>
      </c>
      <c r="O120" s="47">
        <v>258</v>
      </c>
      <c r="P120" s="47">
        <v>4</v>
      </c>
      <c r="Q120" s="47">
        <v>17</v>
      </c>
      <c r="R120" s="47">
        <v>21</v>
      </c>
      <c r="S120" s="47">
        <v>311</v>
      </c>
      <c r="T120" s="47">
        <v>0</v>
      </c>
      <c r="U120" s="47">
        <v>311</v>
      </c>
      <c r="V120" s="47">
        <v>255</v>
      </c>
      <c r="W120" s="47">
        <v>0</v>
      </c>
      <c r="X120" s="47">
        <v>255</v>
      </c>
    </row>
    <row r="121" spans="1:24" ht="21.75">
      <c r="A121" s="57" t="s">
        <v>98</v>
      </c>
      <c r="B121" s="47">
        <v>183</v>
      </c>
      <c r="C121" s="47">
        <v>102</v>
      </c>
      <c r="D121" s="47">
        <v>0</v>
      </c>
      <c r="E121" s="47">
        <v>285</v>
      </c>
      <c r="F121" s="47">
        <v>0</v>
      </c>
      <c r="G121" s="47">
        <v>0</v>
      </c>
      <c r="H121" s="47">
        <v>26</v>
      </c>
      <c r="I121" s="47">
        <v>26</v>
      </c>
      <c r="J121" s="47">
        <v>0</v>
      </c>
      <c r="K121" s="47">
        <v>0</v>
      </c>
      <c r="L121" s="47">
        <v>0</v>
      </c>
      <c r="M121" s="47">
        <v>2</v>
      </c>
      <c r="N121" s="47">
        <v>0</v>
      </c>
      <c r="O121" s="47">
        <v>2</v>
      </c>
      <c r="P121" s="47">
        <v>0</v>
      </c>
      <c r="Q121" s="47">
        <v>171</v>
      </c>
      <c r="R121" s="47">
        <v>171</v>
      </c>
      <c r="S121" s="47">
        <v>484</v>
      </c>
      <c r="T121" s="47">
        <v>0</v>
      </c>
      <c r="U121" s="47">
        <v>484</v>
      </c>
      <c r="V121" s="47">
        <v>296</v>
      </c>
      <c r="W121" s="47">
        <v>0</v>
      </c>
      <c r="X121" s="47">
        <v>296</v>
      </c>
    </row>
    <row r="122" spans="1:24" ht="21.75">
      <c r="A122" s="57" t="s">
        <v>94</v>
      </c>
      <c r="B122" s="47">
        <v>1</v>
      </c>
      <c r="C122" s="47">
        <v>1872</v>
      </c>
      <c r="D122" s="47">
        <v>0</v>
      </c>
      <c r="E122" s="47">
        <v>1873</v>
      </c>
      <c r="F122" s="47">
        <v>1</v>
      </c>
      <c r="G122" s="47">
        <v>2</v>
      </c>
      <c r="H122" s="47">
        <v>800</v>
      </c>
      <c r="I122" s="47">
        <v>803</v>
      </c>
      <c r="J122" s="47">
        <v>7</v>
      </c>
      <c r="K122" s="47">
        <v>0</v>
      </c>
      <c r="L122" s="47">
        <v>7</v>
      </c>
      <c r="M122" s="47">
        <v>151905</v>
      </c>
      <c r="N122" s="47">
        <v>2</v>
      </c>
      <c r="O122" s="47">
        <v>151907</v>
      </c>
      <c r="P122" s="47">
        <v>397</v>
      </c>
      <c r="Q122" s="47">
        <v>2530</v>
      </c>
      <c r="R122" s="47">
        <v>2927</v>
      </c>
      <c r="S122" s="47">
        <v>157517</v>
      </c>
      <c r="T122" s="47">
        <v>0</v>
      </c>
      <c r="U122" s="47">
        <v>157517</v>
      </c>
      <c r="V122" s="47">
        <v>155633</v>
      </c>
      <c r="W122" s="47">
        <v>0</v>
      </c>
      <c r="X122" s="47">
        <v>155633</v>
      </c>
    </row>
    <row r="123" spans="1:24" ht="21.75">
      <c r="A123" s="57" t="s">
        <v>223</v>
      </c>
      <c r="B123" s="47">
        <v>0</v>
      </c>
      <c r="C123" s="47">
        <v>3</v>
      </c>
      <c r="D123" s="47">
        <v>0</v>
      </c>
      <c r="E123" s="47">
        <v>3</v>
      </c>
      <c r="F123" s="47">
        <v>1</v>
      </c>
      <c r="G123" s="47">
        <v>0</v>
      </c>
      <c r="H123" s="47">
        <v>6</v>
      </c>
      <c r="I123" s="47">
        <v>7</v>
      </c>
      <c r="J123" s="47">
        <v>0</v>
      </c>
      <c r="K123" s="47">
        <v>0</v>
      </c>
      <c r="L123" s="47">
        <v>0</v>
      </c>
      <c r="M123" s="47">
        <v>44</v>
      </c>
      <c r="N123" s="47">
        <v>0</v>
      </c>
      <c r="O123" s="47">
        <v>44</v>
      </c>
      <c r="P123" s="47">
        <v>1</v>
      </c>
      <c r="Q123" s="47">
        <v>1</v>
      </c>
      <c r="R123" s="47">
        <v>2</v>
      </c>
      <c r="S123" s="47">
        <v>56</v>
      </c>
      <c r="T123" s="47">
        <v>0</v>
      </c>
      <c r="U123" s="47">
        <v>56</v>
      </c>
      <c r="V123" s="47">
        <v>45</v>
      </c>
      <c r="W123" s="47">
        <v>0</v>
      </c>
      <c r="X123" s="47">
        <v>45</v>
      </c>
    </row>
    <row r="124" spans="1:24" ht="21.75">
      <c r="A124" s="57" t="s">
        <v>99</v>
      </c>
      <c r="B124" s="47">
        <v>221</v>
      </c>
      <c r="C124" s="47">
        <v>388</v>
      </c>
      <c r="D124" s="47">
        <v>0</v>
      </c>
      <c r="E124" s="47">
        <v>609</v>
      </c>
      <c r="F124" s="47">
        <v>0</v>
      </c>
      <c r="G124" s="47">
        <v>0</v>
      </c>
      <c r="H124" s="47">
        <v>12</v>
      </c>
      <c r="I124" s="47">
        <v>12</v>
      </c>
      <c r="J124" s="47">
        <v>2</v>
      </c>
      <c r="K124" s="47">
        <v>0</v>
      </c>
      <c r="L124" s="47">
        <v>2</v>
      </c>
      <c r="M124" s="47">
        <v>0</v>
      </c>
      <c r="N124" s="47">
        <v>0</v>
      </c>
      <c r="O124" s="47">
        <v>0</v>
      </c>
      <c r="P124" s="47">
        <v>0</v>
      </c>
      <c r="Q124" s="47">
        <v>167</v>
      </c>
      <c r="R124" s="47">
        <v>167</v>
      </c>
      <c r="S124" s="47">
        <v>790</v>
      </c>
      <c r="T124" s="47">
        <v>0</v>
      </c>
      <c r="U124" s="47">
        <v>790</v>
      </c>
      <c r="V124" s="47">
        <v>514</v>
      </c>
      <c r="W124" s="47">
        <v>0</v>
      </c>
      <c r="X124" s="47">
        <v>514</v>
      </c>
    </row>
    <row r="125" spans="1:24" ht="21.75">
      <c r="A125" s="57" t="s">
        <v>97</v>
      </c>
      <c r="B125" s="47">
        <v>0</v>
      </c>
      <c r="C125" s="47">
        <v>45</v>
      </c>
      <c r="D125" s="47">
        <v>0</v>
      </c>
      <c r="E125" s="47">
        <v>45</v>
      </c>
      <c r="F125" s="47">
        <v>0</v>
      </c>
      <c r="G125" s="47">
        <v>1</v>
      </c>
      <c r="H125" s="47">
        <v>7</v>
      </c>
      <c r="I125" s="47">
        <v>8</v>
      </c>
      <c r="J125" s="47">
        <v>1</v>
      </c>
      <c r="K125" s="47">
        <v>0</v>
      </c>
      <c r="L125" s="47">
        <v>1</v>
      </c>
      <c r="M125" s="47">
        <v>0</v>
      </c>
      <c r="N125" s="47">
        <v>0</v>
      </c>
      <c r="O125" s="47">
        <v>0</v>
      </c>
      <c r="P125" s="47">
        <v>0</v>
      </c>
      <c r="Q125" s="47">
        <v>2</v>
      </c>
      <c r="R125" s="47">
        <v>2</v>
      </c>
      <c r="S125" s="47">
        <v>56</v>
      </c>
      <c r="T125" s="47">
        <v>0</v>
      </c>
      <c r="U125" s="47">
        <v>56</v>
      </c>
      <c r="V125" s="47">
        <v>88</v>
      </c>
      <c r="W125" s="47">
        <v>0</v>
      </c>
      <c r="X125" s="47">
        <v>88</v>
      </c>
    </row>
    <row r="126" spans="1:24" ht="21.75">
      <c r="A126" s="57" t="s">
        <v>156</v>
      </c>
      <c r="B126" s="47">
        <v>0</v>
      </c>
      <c r="C126" s="47">
        <v>3</v>
      </c>
      <c r="D126" s="47">
        <v>0</v>
      </c>
      <c r="E126" s="47">
        <v>3</v>
      </c>
      <c r="F126" s="47">
        <v>0</v>
      </c>
      <c r="G126" s="47">
        <v>0</v>
      </c>
      <c r="H126" s="47">
        <v>0</v>
      </c>
      <c r="I126" s="47">
        <v>0</v>
      </c>
      <c r="J126" s="47">
        <v>1</v>
      </c>
      <c r="K126" s="47">
        <v>0</v>
      </c>
      <c r="L126" s="47">
        <v>1</v>
      </c>
      <c r="M126" s="47">
        <v>2</v>
      </c>
      <c r="N126" s="47">
        <v>0</v>
      </c>
      <c r="O126" s="47">
        <v>2</v>
      </c>
      <c r="P126" s="47">
        <v>0</v>
      </c>
      <c r="Q126" s="47">
        <v>3</v>
      </c>
      <c r="R126" s="47">
        <v>3</v>
      </c>
      <c r="S126" s="47">
        <v>9</v>
      </c>
      <c r="T126" s="47">
        <v>0</v>
      </c>
      <c r="U126" s="47">
        <v>9</v>
      </c>
      <c r="V126" s="47">
        <v>4</v>
      </c>
      <c r="W126" s="47">
        <v>0</v>
      </c>
      <c r="X126" s="47">
        <v>4</v>
      </c>
    </row>
    <row r="127" spans="1:24" ht="21.75">
      <c r="A127" s="57" t="s">
        <v>224</v>
      </c>
      <c r="B127" s="47">
        <v>0</v>
      </c>
      <c r="C127" s="47">
        <v>7</v>
      </c>
      <c r="D127" s="47">
        <v>0</v>
      </c>
      <c r="E127" s="47">
        <v>7</v>
      </c>
      <c r="F127" s="47">
        <v>0</v>
      </c>
      <c r="G127" s="47">
        <v>0</v>
      </c>
      <c r="H127" s="47">
        <v>6</v>
      </c>
      <c r="I127" s="47">
        <v>6</v>
      </c>
      <c r="J127" s="47">
        <v>2</v>
      </c>
      <c r="K127" s="47">
        <v>0</v>
      </c>
      <c r="L127" s="47">
        <v>2</v>
      </c>
      <c r="M127" s="47">
        <v>0</v>
      </c>
      <c r="N127" s="47">
        <v>0</v>
      </c>
      <c r="O127" s="47">
        <v>0</v>
      </c>
      <c r="P127" s="47">
        <v>2</v>
      </c>
      <c r="Q127" s="47">
        <v>0</v>
      </c>
      <c r="R127" s="47">
        <v>2</v>
      </c>
      <c r="S127" s="47">
        <v>17</v>
      </c>
      <c r="T127" s="47">
        <v>0</v>
      </c>
      <c r="U127" s="47">
        <v>17</v>
      </c>
      <c r="V127" s="47">
        <v>16</v>
      </c>
      <c r="W127" s="47">
        <v>0</v>
      </c>
      <c r="X127" s="47">
        <v>16</v>
      </c>
    </row>
    <row r="128" spans="1:24" ht="21.75">
      <c r="A128" s="57" t="s">
        <v>47</v>
      </c>
      <c r="B128" s="47">
        <v>0</v>
      </c>
      <c r="C128" s="47">
        <v>6106</v>
      </c>
      <c r="D128" s="47">
        <v>0</v>
      </c>
      <c r="E128" s="47">
        <v>6106</v>
      </c>
      <c r="F128" s="47">
        <v>8</v>
      </c>
      <c r="G128" s="47">
        <v>0</v>
      </c>
      <c r="H128" s="47">
        <v>453</v>
      </c>
      <c r="I128" s="47">
        <v>461</v>
      </c>
      <c r="J128" s="47">
        <v>100</v>
      </c>
      <c r="K128" s="47">
        <v>0</v>
      </c>
      <c r="L128" s="47">
        <v>100</v>
      </c>
      <c r="M128" s="47">
        <v>4</v>
      </c>
      <c r="N128" s="47">
        <v>0</v>
      </c>
      <c r="O128" s="47">
        <v>4</v>
      </c>
      <c r="P128" s="47">
        <v>110</v>
      </c>
      <c r="Q128" s="47">
        <v>1393</v>
      </c>
      <c r="R128" s="47">
        <v>1503</v>
      </c>
      <c r="S128" s="47">
        <v>8174</v>
      </c>
      <c r="T128" s="47">
        <v>0</v>
      </c>
      <c r="U128" s="47">
        <v>8174</v>
      </c>
      <c r="V128" s="47">
        <v>7533</v>
      </c>
      <c r="W128" s="47">
        <v>0</v>
      </c>
      <c r="X128" s="47">
        <v>7533</v>
      </c>
    </row>
    <row r="129" spans="1:24" ht="21.75">
      <c r="A129" s="57" t="s">
        <v>225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</row>
    <row r="130" spans="1:24" ht="21.75">
      <c r="A130" s="57" t="s">
        <v>226</v>
      </c>
      <c r="B130" s="47">
        <v>0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</row>
    <row r="131" spans="1:24" ht="21.75">
      <c r="A131" s="57" t="s">
        <v>227</v>
      </c>
      <c r="B131" s="47">
        <v>0</v>
      </c>
      <c r="C131" s="47">
        <v>20</v>
      </c>
      <c r="D131" s="47">
        <v>0</v>
      </c>
      <c r="E131" s="47">
        <v>20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20</v>
      </c>
      <c r="T131" s="47">
        <v>0</v>
      </c>
      <c r="U131" s="47">
        <v>20</v>
      </c>
      <c r="V131" s="47">
        <v>16</v>
      </c>
      <c r="W131" s="47">
        <v>0</v>
      </c>
      <c r="X131" s="47">
        <v>16</v>
      </c>
    </row>
    <row r="132" spans="1:24" ht="21.75">
      <c r="A132" s="57" t="s">
        <v>228</v>
      </c>
      <c r="B132" s="47">
        <v>9</v>
      </c>
      <c r="C132" s="47">
        <v>653</v>
      </c>
      <c r="D132" s="47">
        <v>0</v>
      </c>
      <c r="E132" s="47">
        <v>662</v>
      </c>
      <c r="F132" s="47">
        <v>56</v>
      </c>
      <c r="G132" s="47">
        <v>19</v>
      </c>
      <c r="H132" s="47">
        <v>808</v>
      </c>
      <c r="I132" s="47">
        <v>883</v>
      </c>
      <c r="J132" s="47">
        <v>13</v>
      </c>
      <c r="K132" s="47">
        <v>0</v>
      </c>
      <c r="L132" s="47">
        <v>13</v>
      </c>
      <c r="M132" s="47">
        <v>13003</v>
      </c>
      <c r="N132" s="47">
        <v>0</v>
      </c>
      <c r="O132" s="47">
        <v>13003</v>
      </c>
      <c r="P132" s="47">
        <v>122</v>
      </c>
      <c r="Q132" s="47">
        <v>687</v>
      </c>
      <c r="R132" s="47">
        <v>809</v>
      </c>
      <c r="S132" s="47">
        <v>15370</v>
      </c>
      <c r="T132" s="47">
        <v>0</v>
      </c>
      <c r="U132" s="47">
        <v>15370</v>
      </c>
      <c r="V132" s="47">
        <v>13321</v>
      </c>
      <c r="W132" s="47">
        <v>0</v>
      </c>
      <c r="X132" s="47">
        <v>13321</v>
      </c>
    </row>
    <row r="133" spans="1:24" ht="21.75">
      <c r="A133" s="57" t="s">
        <v>142</v>
      </c>
      <c r="B133" s="47">
        <v>5</v>
      </c>
      <c r="C133" s="47">
        <v>1398</v>
      </c>
      <c r="D133" s="47">
        <v>0</v>
      </c>
      <c r="E133" s="47">
        <v>1403</v>
      </c>
      <c r="F133" s="47">
        <v>25</v>
      </c>
      <c r="G133" s="47">
        <v>19</v>
      </c>
      <c r="H133" s="47">
        <v>995</v>
      </c>
      <c r="I133" s="47">
        <v>1039</v>
      </c>
      <c r="J133" s="47">
        <v>13</v>
      </c>
      <c r="K133" s="47">
        <v>0</v>
      </c>
      <c r="L133" s="47">
        <v>13</v>
      </c>
      <c r="M133" s="47">
        <v>15258</v>
      </c>
      <c r="N133" s="47">
        <v>2</v>
      </c>
      <c r="O133" s="47">
        <v>15260</v>
      </c>
      <c r="P133" s="47">
        <v>44</v>
      </c>
      <c r="Q133" s="47">
        <v>618</v>
      </c>
      <c r="R133" s="47">
        <v>662</v>
      </c>
      <c r="S133" s="47">
        <v>18377</v>
      </c>
      <c r="T133" s="47">
        <v>0</v>
      </c>
      <c r="U133" s="47">
        <v>18377</v>
      </c>
      <c r="V133" s="47">
        <v>9596</v>
      </c>
      <c r="W133" s="47">
        <v>0</v>
      </c>
      <c r="X133" s="47">
        <v>9596</v>
      </c>
    </row>
    <row r="134" spans="1:24" ht="21.75">
      <c r="A134" s="57" t="s">
        <v>229</v>
      </c>
      <c r="B134" s="47">
        <v>1</v>
      </c>
      <c r="C134" s="47">
        <v>31</v>
      </c>
      <c r="D134" s="47">
        <v>0</v>
      </c>
      <c r="E134" s="47">
        <v>32</v>
      </c>
      <c r="F134" s="47">
        <v>0</v>
      </c>
      <c r="G134" s="47">
        <v>0</v>
      </c>
      <c r="H134" s="47">
        <v>14</v>
      </c>
      <c r="I134" s="47">
        <v>14</v>
      </c>
      <c r="J134" s="47">
        <v>0</v>
      </c>
      <c r="K134" s="47">
        <v>0</v>
      </c>
      <c r="L134" s="47">
        <v>0</v>
      </c>
      <c r="M134" s="47">
        <v>11338</v>
      </c>
      <c r="N134" s="47">
        <v>0</v>
      </c>
      <c r="O134" s="47">
        <v>11338</v>
      </c>
      <c r="P134" s="47">
        <v>0</v>
      </c>
      <c r="Q134" s="47">
        <v>73</v>
      </c>
      <c r="R134" s="47">
        <v>73</v>
      </c>
      <c r="S134" s="47">
        <v>11457</v>
      </c>
      <c r="T134" s="47">
        <v>0</v>
      </c>
      <c r="U134" s="47">
        <v>11457</v>
      </c>
      <c r="V134" s="47">
        <v>11207</v>
      </c>
      <c r="W134" s="47">
        <v>0</v>
      </c>
      <c r="X134" s="47">
        <v>11207</v>
      </c>
    </row>
    <row r="135" spans="1:24" ht="21.75">
      <c r="A135" s="57" t="s">
        <v>230</v>
      </c>
      <c r="B135" s="47">
        <v>0</v>
      </c>
      <c r="C135" s="47">
        <v>5</v>
      </c>
      <c r="D135" s="47">
        <v>0</v>
      </c>
      <c r="E135" s="47">
        <v>5</v>
      </c>
      <c r="F135" s="47">
        <v>0</v>
      </c>
      <c r="G135" s="47">
        <v>0</v>
      </c>
      <c r="H135" s="47">
        <v>2</v>
      </c>
      <c r="I135" s="47">
        <v>2</v>
      </c>
      <c r="J135" s="47">
        <v>1</v>
      </c>
      <c r="K135" s="47">
        <v>0</v>
      </c>
      <c r="L135" s="47">
        <v>1</v>
      </c>
      <c r="M135" s="47">
        <v>0</v>
      </c>
      <c r="N135" s="47">
        <v>0</v>
      </c>
      <c r="O135" s="47">
        <v>0</v>
      </c>
      <c r="P135" s="47">
        <v>0</v>
      </c>
      <c r="Q135" s="47">
        <v>2</v>
      </c>
      <c r="R135" s="47">
        <v>2</v>
      </c>
      <c r="S135" s="47">
        <v>10</v>
      </c>
      <c r="T135" s="47">
        <v>0</v>
      </c>
      <c r="U135" s="47">
        <v>10</v>
      </c>
      <c r="V135" s="47">
        <v>5</v>
      </c>
      <c r="W135" s="47">
        <v>0</v>
      </c>
      <c r="X135" s="47">
        <v>5</v>
      </c>
    </row>
    <row r="136" spans="1:24" ht="21.75">
      <c r="A136" s="57" t="s">
        <v>231</v>
      </c>
      <c r="B136" s="47">
        <v>0</v>
      </c>
      <c r="C136" s="47">
        <v>8</v>
      </c>
      <c r="D136" s="47">
        <v>0</v>
      </c>
      <c r="E136" s="47">
        <v>8</v>
      </c>
      <c r="F136" s="47">
        <v>0</v>
      </c>
      <c r="G136" s="47">
        <v>0</v>
      </c>
      <c r="H136" s="47">
        <v>5</v>
      </c>
      <c r="I136" s="47">
        <v>5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6</v>
      </c>
      <c r="Q136" s="47">
        <v>0</v>
      </c>
      <c r="R136" s="47">
        <v>6</v>
      </c>
      <c r="S136" s="47">
        <v>19</v>
      </c>
      <c r="T136" s="47">
        <v>0</v>
      </c>
      <c r="U136" s="47">
        <v>19</v>
      </c>
      <c r="V136" s="47">
        <v>10</v>
      </c>
      <c r="W136" s="47">
        <v>0</v>
      </c>
      <c r="X136" s="47">
        <v>10</v>
      </c>
    </row>
    <row r="137" spans="1:24" ht="21.75">
      <c r="A137" s="57" t="s">
        <v>138</v>
      </c>
      <c r="B137" s="47">
        <v>15</v>
      </c>
      <c r="C137" s="47">
        <v>121</v>
      </c>
      <c r="D137" s="47">
        <v>0</v>
      </c>
      <c r="E137" s="47">
        <v>136</v>
      </c>
      <c r="F137" s="47">
        <v>80</v>
      </c>
      <c r="G137" s="47">
        <v>7</v>
      </c>
      <c r="H137" s="47">
        <v>1052</v>
      </c>
      <c r="I137" s="47">
        <v>1139</v>
      </c>
      <c r="J137" s="47">
        <v>17</v>
      </c>
      <c r="K137" s="47">
        <v>0</v>
      </c>
      <c r="L137" s="47">
        <v>17</v>
      </c>
      <c r="M137" s="47">
        <v>76407</v>
      </c>
      <c r="N137" s="47">
        <v>1</v>
      </c>
      <c r="O137" s="47">
        <v>76408</v>
      </c>
      <c r="P137" s="47">
        <v>40</v>
      </c>
      <c r="Q137" s="47">
        <v>2144</v>
      </c>
      <c r="R137" s="47">
        <v>2184</v>
      </c>
      <c r="S137" s="47">
        <v>79884</v>
      </c>
      <c r="T137" s="47">
        <v>0</v>
      </c>
      <c r="U137" s="47">
        <v>79884</v>
      </c>
      <c r="V137" s="47">
        <v>77567</v>
      </c>
      <c r="W137" s="47">
        <v>0</v>
      </c>
      <c r="X137" s="47">
        <v>77567</v>
      </c>
    </row>
    <row r="138" spans="1:24" ht="21.75">
      <c r="A138" s="57" t="s">
        <v>232</v>
      </c>
      <c r="B138" s="47">
        <v>0</v>
      </c>
      <c r="C138" s="47">
        <v>19</v>
      </c>
      <c r="D138" s="47">
        <v>0</v>
      </c>
      <c r="E138" s="47">
        <v>19</v>
      </c>
      <c r="F138" s="47">
        <v>0</v>
      </c>
      <c r="G138" s="47">
        <v>0</v>
      </c>
      <c r="H138" s="47">
        <v>2</v>
      </c>
      <c r="I138" s="47">
        <v>2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1</v>
      </c>
      <c r="R138" s="47">
        <v>1</v>
      </c>
      <c r="S138" s="47">
        <v>22</v>
      </c>
      <c r="T138" s="47">
        <v>0</v>
      </c>
      <c r="U138" s="47">
        <v>22</v>
      </c>
      <c r="V138" s="47">
        <v>49</v>
      </c>
      <c r="W138" s="47">
        <v>0</v>
      </c>
      <c r="X138" s="47">
        <v>49</v>
      </c>
    </row>
    <row r="139" spans="1:24" ht="21.75">
      <c r="A139" s="57" t="s">
        <v>140</v>
      </c>
      <c r="B139" s="47">
        <v>2</v>
      </c>
      <c r="C139" s="47">
        <v>310</v>
      </c>
      <c r="D139" s="47">
        <v>0</v>
      </c>
      <c r="E139" s="47">
        <v>312</v>
      </c>
      <c r="F139" s="47">
        <v>2</v>
      </c>
      <c r="G139" s="47">
        <v>0</v>
      </c>
      <c r="H139" s="47">
        <v>255</v>
      </c>
      <c r="I139" s="47">
        <v>257</v>
      </c>
      <c r="J139" s="47">
        <v>2</v>
      </c>
      <c r="K139" s="47">
        <v>0</v>
      </c>
      <c r="L139" s="47">
        <v>2</v>
      </c>
      <c r="M139" s="47">
        <v>8869</v>
      </c>
      <c r="N139" s="47">
        <v>0</v>
      </c>
      <c r="O139" s="47">
        <v>8869</v>
      </c>
      <c r="P139" s="47">
        <v>30</v>
      </c>
      <c r="Q139" s="47">
        <v>604</v>
      </c>
      <c r="R139" s="47">
        <v>634</v>
      </c>
      <c r="S139" s="47">
        <v>10074</v>
      </c>
      <c r="T139" s="47">
        <v>0</v>
      </c>
      <c r="U139" s="47">
        <v>10074</v>
      </c>
      <c r="V139" s="47">
        <v>9609</v>
      </c>
      <c r="W139" s="47">
        <v>0</v>
      </c>
      <c r="X139" s="47">
        <v>9609</v>
      </c>
    </row>
    <row r="140" spans="1:24" ht="21.75">
      <c r="A140" s="57" t="s">
        <v>233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1</v>
      </c>
      <c r="I140" s="47">
        <v>1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1</v>
      </c>
      <c r="T140" s="47">
        <v>0</v>
      </c>
      <c r="U140" s="47">
        <v>1</v>
      </c>
      <c r="V140" s="47">
        <v>0</v>
      </c>
      <c r="W140" s="47">
        <v>0</v>
      </c>
      <c r="X140" s="47">
        <v>0</v>
      </c>
    </row>
    <row r="141" spans="1:24" ht="21.75">
      <c r="A141" s="57" t="s">
        <v>234</v>
      </c>
      <c r="B141" s="47">
        <v>0</v>
      </c>
      <c r="C141" s="47">
        <v>30</v>
      </c>
      <c r="D141" s="47">
        <v>0</v>
      </c>
      <c r="E141" s="47">
        <v>30</v>
      </c>
      <c r="F141" s="47">
        <v>0</v>
      </c>
      <c r="G141" s="47">
        <v>0</v>
      </c>
      <c r="H141" s="47">
        <v>28</v>
      </c>
      <c r="I141" s="47">
        <v>28</v>
      </c>
      <c r="J141" s="47">
        <v>0</v>
      </c>
      <c r="K141" s="47">
        <v>0</v>
      </c>
      <c r="L141" s="47">
        <v>0</v>
      </c>
      <c r="M141" s="47">
        <v>863</v>
      </c>
      <c r="N141" s="47">
        <v>0</v>
      </c>
      <c r="O141" s="47">
        <v>863</v>
      </c>
      <c r="P141" s="47">
        <v>2</v>
      </c>
      <c r="Q141" s="47">
        <v>95</v>
      </c>
      <c r="R141" s="47">
        <v>97</v>
      </c>
      <c r="S141" s="47">
        <v>1018</v>
      </c>
      <c r="T141" s="47">
        <v>0</v>
      </c>
      <c r="U141" s="47">
        <v>1018</v>
      </c>
      <c r="V141" s="47">
        <v>775</v>
      </c>
      <c r="W141" s="47">
        <v>0</v>
      </c>
      <c r="X141" s="47">
        <v>775</v>
      </c>
    </row>
    <row r="142" spans="1:24" ht="21.75">
      <c r="A142" s="57" t="s">
        <v>235</v>
      </c>
      <c r="B142" s="47">
        <v>0</v>
      </c>
      <c r="C142" s="47">
        <v>24</v>
      </c>
      <c r="D142" s="47">
        <v>0</v>
      </c>
      <c r="E142" s="47">
        <v>24</v>
      </c>
      <c r="F142" s="47">
        <v>0</v>
      </c>
      <c r="G142" s="47">
        <v>0</v>
      </c>
      <c r="H142" s="47">
        <v>23</v>
      </c>
      <c r="I142" s="47">
        <v>23</v>
      </c>
      <c r="J142" s="47">
        <v>0</v>
      </c>
      <c r="K142" s="47">
        <v>0</v>
      </c>
      <c r="L142" s="47">
        <v>0</v>
      </c>
      <c r="M142" s="47">
        <v>547</v>
      </c>
      <c r="N142" s="47">
        <v>2</v>
      </c>
      <c r="O142" s="47">
        <v>549</v>
      </c>
      <c r="P142" s="47">
        <v>2</v>
      </c>
      <c r="Q142" s="47">
        <v>31</v>
      </c>
      <c r="R142" s="47">
        <v>33</v>
      </c>
      <c r="S142" s="47">
        <v>629</v>
      </c>
      <c r="T142" s="47">
        <v>0</v>
      </c>
      <c r="U142" s="47">
        <v>629</v>
      </c>
      <c r="V142" s="47">
        <v>407</v>
      </c>
      <c r="W142" s="47">
        <v>0</v>
      </c>
      <c r="X142" s="47">
        <v>407</v>
      </c>
    </row>
    <row r="143" spans="1:24" ht="21.75">
      <c r="A143" s="57" t="s">
        <v>236</v>
      </c>
      <c r="B143" s="47">
        <v>0</v>
      </c>
      <c r="C143" s="47">
        <v>3</v>
      </c>
      <c r="D143" s="47">
        <v>0</v>
      </c>
      <c r="E143" s="47">
        <v>3</v>
      </c>
      <c r="F143" s="47">
        <v>0</v>
      </c>
      <c r="G143" s="47">
        <v>0</v>
      </c>
      <c r="H143" s="47">
        <v>58</v>
      </c>
      <c r="I143" s="47">
        <v>58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54</v>
      </c>
      <c r="Q143" s="47">
        <v>111</v>
      </c>
      <c r="R143" s="47">
        <v>165</v>
      </c>
      <c r="S143" s="47">
        <v>226</v>
      </c>
      <c r="T143" s="47">
        <v>0</v>
      </c>
      <c r="U143" s="47">
        <v>226</v>
      </c>
      <c r="V143" s="47">
        <v>222</v>
      </c>
      <c r="W143" s="47">
        <v>0</v>
      </c>
      <c r="X143" s="47">
        <v>222</v>
      </c>
    </row>
    <row r="144" spans="1:24" ht="21.75">
      <c r="A144" s="57" t="s">
        <v>58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</row>
    <row r="145" spans="1:24" ht="21.75">
      <c r="A145" s="57" t="s">
        <v>237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1</v>
      </c>
      <c r="R145" s="47">
        <v>1</v>
      </c>
      <c r="S145" s="47">
        <v>1</v>
      </c>
      <c r="T145" s="47">
        <v>0</v>
      </c>
      <c r="U145" s="47">
        <v>1</v>
      </c>
      <c r="V145" s="47">
        <v>0</v>
      </c>
      <c r="W145" s="47">
        <v>0</v>
      </c>
      <c r="X145" s="47">
        <v>0</v>
      </c>
    </row>
    <row r="146" spans="1:24" ht="21.75">
      <c r="A146" s="57" t="s">
        <v>115</v>
      </c>
      <c r="B146" s="47">
        <v>0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1</v>
      </c>
      <c r="I146" s="47">
        <v>1</v>
      </c>
      <c r="J146" s="47">
        <v>0</v>
      </c>
      <c r="K146" s="47">
        <v>0</v>
      </c>
      <c r="L146" s="47">
        <v>0</v>
      </c>
      <c r="M146" s="47">
        <v>1</v>
      </c>
      <c r="N146" s="47">
        <v>0</v>
      </c>
      <c r="O146" s="47">
        <v>1</v>
      </c>
      <c r="P146" s="47">
        <v>0</v>
      </c>
      <c r="Q146" s="47">
        <v>0</v>
      </c>
      <c r="R146" s="47">
        <v>0</v>
      </c>
      <c r="S146" s="47">
        <v>2</v>
      </c>
      <c r="T146" s="47">
        <v>0</v>
      </c>
      <c r="U146" s="47">
        <v>2</v>
      </c>
      <c r="V146" s="47">
        <v>3</v>
      </c>
      <c r="W146" s="47">
        <v>0</v>
      </c>
      <c r="X146" s="47">
        <v>3</v>
      </c>
    </row>
    <row r="147" spans="1:24" ht="21.75">
      <c r="A147" s="57" t="s">
        <v>238</v>
      </c>
      <c r="B147" s="47">
        <v>0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1</v>
      </c>
      <c r="W147" s="47">
        <v>0</v>
      </c>
      <c r="X147" s="47">
        <v>1</v>
      </c>
    </row>
    <row r="148" spans="1:24" ht="21.75">
      <c r="A148" s="57" t="s">
        <v>239</v>
      </c>
      <c r="B148" s="47">
        <v>0</v>
      </c>
      <c r="C148" s="47">
        <v>1</v>
      </c>
      <c r="D148" s="47">
        <v>0</v>
      </c>
      <c r="E148" s="47">
        <v>1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1</v>
      </c>
      <c r="T148" s="47">
        <v>0</v>
      </c>
      <c r="U148" s="47">
        <v>1</v>
      </c>
      <c r="V148" s="47">
        <v>1</v>
      </c>
      <c r="W148" s="47">
        <v>0</v>
      </c>
      <c r="X148" s="47">
        <v>1</v>
      </c>
    </row>
    <row r="149" spans="1:24" ht="21.75">
      <c r="A149" s="57" t="s">
        <v>240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</row>
    <row r="150" spans="1:24" ht="21.75">
      <c r="A150" s="57" t="s">
        <v>136</v>
      </c>
      <c r="B150" s="47">
        <v>0</v>
      </c>
      <c r="C150" s="47">
        <v>8</v>
      </c>
      <c r="D150" s="47">
        <v>0</v>
      </c>
      <c r="E150" s="47">
        <v>8</v>
      </c>
      <c r="F150" s="47">
        <v>0</v>
      </c>
      <c r="G150" s="47">
        <v>0</v>
      </c>
      <c r="H150" s="47">
        <v>5</v>
      </c>
      <c r="I150" s="47">
        <v>5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13</v>
      </c>
      <c r="T150" s="47">
        <v>0</v>
      </c>
      <c r="U150" s="47">
        <v>13</v>
      </c>
      <c r="V150" s="47">
        <v>10</v>
      </c>
      <c r="W150" s="47">
        <v>0</v>
      </c>
      <c r="X150" s="47">
        <v>10</v>
      </c>
    </row>
    <row r="151" spans="1:24" ht="21.75">
      <c r="A151" s="57" t="s">
        <v>241</v>
      </c>
      <c r="B151" s="47">
        <v>0</v>
      </c>
      <c r="C151" s="47">
        <v>4</v>
      </c>
      <c r="D151" s="47">
        <v>0</v>
      </c>
      <c r="E151" s="47">
        <v>4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1</v>
      </c>
      <c r="R151" s="47">
        <v>1</v>
      </c>
      <c r="S151" s="47">
        <v>5</v>
      </c>
      <c r="T151" s="47">
        <v>0</v>
      </c>
      <c r="U151" s="47">
        <v>5</v>
      </c>
      <c r="V151" s="47">
        <v>1</v>
      </c>
      <c r="W151" s="47">
        <v>0</v>
      </c>
      <c r="X151" s="47">
        <v>1</v>
      </c>
    </row>
    <row r="152" spans="1:24" ht="21.75">
      <c r="A152" s="57" t="s">
        <v>155</v>
      </c>
      <c r="B152" s="47">
        <v>0</v>
      </c>
      <c r="C152" s="47">
        <v>18</v>
      </c>
      <c r="D152" s="47">
        <v>0</v>
      </c>
      <c r="E152" s="47">
        <v>18</v>
      </c>
      <c r="F152" s="47">
        <v>1</v>
      </c>
      <c r="G152" s="47">
        <v>0</v>
      </c>
      <c r="H152" s="47">
        <v>177</v>
      </c>
      <c r="I152" s="47">
        <v>178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103</v>
      </c>
      <c r="Q152" s="47">
        <v>431</v>
      </c>
      <c r="R152" s="47">
        <v>534</v>
      </c>
      <c r="S152" s="47">
        <v>730</v>
      </c>
      <c r="T152" s="47">
        <v>0</v>
      </c>
      <c r="U152" s="47">
        <v>730</v>
      </c>
      <c r="V152" s="47">
        <v>663</v>
      </c>
      <c r="W152" s="47">
        <v>0</v>
      </c>
      <c r="X152" s="47">
        <v>663</v>
      </c>
    </row>
    <row r="153" spans="1:24" ht="21.75">
      <c r="A153" s="57" t="s">
        <v>27</v>
      </c>
      <c r="B153" s="47">
        <v>0</v>
      </c>
      <c r="C153" s="47">
        <v>252</v>
      </c>
      <c r="D153" s="47">
        <v>0</v>
      </c>
      <c r="E153" s="47">
        <v>252</v>
      </c>
      <c r="F153" s="47">
        <v>12</v>
      </c>
      <c r="G153" s="47">
        <v>16</v>
      </c>
      <c r="H153" s="47">
        <v>445</v>
      </c>
      <c r="I153" s="47">
        <v>473</v>
      </c>
      <c r="J153" s="47">
        <v>2</v>
      </c>
      <c r="K153" s="47">
        <v>0</v>
      </c>
      <c r="L153" s="47">
        <v>2</v>
      </c>
      <c r="M153" s="47">
        <v>4876</v>
      </c>
      <c r="N153" s="47">
        <v>0</v>
      </c>
      <c r="O153" s="47">
        <v>4876</v>
      </c>
      <c r="P153" s="47">
        <v>34</v>
      </c>
      <c r="Q153" s="47">
        <v>563</v>
      </c>
      <c r="R153" s="47">
        <v>597</v>
      </c>
      <c r="S153" s="47">
        <v>6200</v>
      </c>
      <c r="T153" s="47">
        <v>0</v>
      </c>
      <c r="U153" s="47">
        <v>6200</v>
      </c>
      <c r="V153" s="47">
        <v>4819</v>
      </c>
      <c r="W153" s="47">
        <v>0</v>
      </c>
      <c r="X153" s="47">
        <v>4819</v>
      </c>
    </row>
    <row r="154" spans="1:24" ht="21.75">
      <c r="A154" s="57" t="s">
        <v>26</v>
      </c>
      <c r="B154" s="47">
        <v>17</v>
      </c>
      <c r="C154" s="47">
        <v>1003</v>
      </c>
      <c r="D154" s="47">
        <v>0</v>
      </c>
      <c r="E154" s="47">
        <v>1020</v>
      </c>
      <c r="F154" s="47">
        <v>57</v>
      </c>
      <c r="G154" s="47">
        <v>15</v>
      </c>
      <c r="H154" s="47">
        <v>2476</v>
      </c>
      <c r="I154" s="47">
        <v>2548</v>
      </c>
      <c r="J154" s="47">
        <v>22</v>
      </c>
      <c r="K154" s="47">
        <v>0</v>
      </c>
      <c r="L154" s="47">
        <v>22</v>
      </c>
      <c r="M154" s="47">
        <v>71442</v>
      </c>
      <c r="N154" s="47">
        <v>2</v>
      </c>
      <c r="O154" s="47">
        <v>71444</v>
      </c>
      <c r="P154" s="47">
        <v>163</v>
      </c>
      <c r="Q154" s="47">
        <v>2548</v>
      </c>
      <c r="R154" s="47">
        <v>2711</v>
      </c>
      <c r="S154" s="47">
        <v>77745</v>
      </c>
      <c r="T154" s="47">
        <v>0</v>
      </c>
      <c r="U154" s="47">
        <v>77745</v>
      </c>
      <c r="V154" s="47">
        <v>80967</v>
      </c>
      <c r="W154" s="47">
        <v>0</v>
      </c>
      <c r="X154" s="47">
        <v>80967</v>
      </c>
    </row>
    <row r="155" spans="1:24" ht="21.75">
      <c r="A155" s="57" t="s">
        <v>28</v>
      </c>
      <c r="B155" s="47">
        <v>20</v>
      </c>
      <c r="C155" s="47">
        <v>7</v>
      </c>
      <c r="D155" s="47">
        <v>0</v>
      </c>
      <c r="E155" s="47">
        <v>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1</v>
      </c>
      <c r="R155" s="47">
        <v>1</v>
      </c>
      <c r="S155" s="47">
        <v>28</v>
      </c>
      <c r="T155" s="47">
        <v>0</v>
      </c>
      <c r="U155" s="47">
        <v>28</v>
      </c>
      <c r="V155" s="47">
        <v>26</v>
      </c>
      <c r="W155" s="47">
        <v>0</v>
      </c>
      <c r="X155" s="47">
        <v>26</v>
      </c>
    </row>
    <row r="156" spans="1:24" ht="21.75">
      <c r="A156" s="57" t="s">
        <v>242</v>
      </c>
      <c r="B156" s="47">
        <v>0</v>
      </c>
      <c r="C156" s="47">
        <v>81</v>
      </c>
      <c r="D156" s="47">
        <v>0</v>
      </c>
      <c r="E156" s="47">
        <v>81</v>
      </c>
      <c r="F156" s="47">
        <v>0</v>
      </c>
      <c r="G156" s="47">
        <v>0</v>
      </c>
      <c r="H156" s="47">
        <v>89</v>
      </c>
      <c r="I156" s="47">
        <v>89</v>
      </c>
      <c r="J156" s="47">
        <v>1</v>
      </c>
      <c r="K156" s="47">
        <v>0</v>
      </c>
      <c r="L156" s="47">
        <v>1</v>
      </c>
      <c r="M156" s="47">
        <v>5</v>
      </c>
      <c r="N156" s="47">
        <v>0</v>
      </c>
      <c r="O156" s="47">
        <v>5</v>
      </c>
      <c r="P156" s="47">
        <v>18</v>
      </c>
      <c r="Q156" s="47">
        <v>5</v>
      </c>
      <c r="R156" s="47">
        <v>23</v>
      </c>
      <c r="S156" s="47">
        <v>199</v>
      </c>
      <c r="T156" s="47">
        <v>0</v>
      </c>
      <c r="U156" s="47">
        <v>199</v>
      </c>
      <c r="V156" s="47">
        <v>179</v>
      </c>
      <c r="W156" s="47">
        <v>0</v>
      </c>
      <c r="X156" s="47">
        <v>179</v>
      </c>
    </row>
    <row r="157" spans="1:24" ht="21.75">
      <c r="A157" s="57" t="s">
        <v>29</v>
      </c>
      <c r="B157" s="47">
        <v>0</v>
      </c>
      <c r="C157" s="47">
        <v>2</v>
      </c>
      <c r="D157" s="47">
        <v>0</v>
      </c>
      <c r="E157" s="47">
        <v>2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2</v>
      </c>
      <c r="N157" s="47">
        <v>0</v>
      </c>
      <c r="O157" s="47">
        <v>2</v>
      </c>
      <c r="P157" s="47">
        <v>0</v>
      </c>
      <c r="Q157" s="47">
        <v>0</v>
      </c>
      <c r="R157" s="47">
        <v>0</v>
      </c>
      <c r="S157" s="47">
        <v>4</v>
      </c>
      <c r="T157" s="47">
        <v>0</v>
      </c>
      <c r="U157" s="47">
        <v>4</v>
      </c>
      <c r="V157" s="47">
        <v>0</v>
      </c>
      <c r="W157" s="47">
        <v>0</v>
      </c>
      <c r="X157" s="47">
        <v>0</v>
      </c>
    </row>
    <row r="158" spans="1:24" ht="21.75">
      <c r="A158" s="57" t="s">
        <v>243</v>
      </c>
      <c r="B158" s="47">
        <v>0</v>
      </c>
      <c r="C158" s="47">
        <v>4</v>
      </c>
      <c r="D158" s="47">
        <v>0</v>
      </c>
      <c r="E158" s="47">
        <v>4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1</v>
      </c>
      <c r="R158" s="47">
        <v>1</v>
      </c>
      <c r="S158" s="47">
        <v>5</v>
      </c>
      <c r="T158" s="47">
        <v>0</v>
      </c>
      <c r="U158" s="47">
        <v>5</v>
      </c>
      <c r="V158" s="47">
        <v>1</v>
      </c>
      <c r="W158" s="47">
        <v>0</v>
      </c>
      <c r="X158" s="47">
        <v>1</v>
      </c>
    </row>
    <row r="159" spans="1:24" ht="21.75">
      <c r="A159" s="57" t="s">
        <v>244</v>
      </c>
      <c r="B159" s="47">
        <v>0</v>
      </c>
      <c r="C159" s="47">
        <v>8</v>
      </c>
      <c r="D159" s="47">
        <v>0</v>
      </c>
      <c r="E159" s="47">
        <v>8</v>
      </c>
      <c r="F159" s="47">
        <v>0</v>
      </c>
      <c r="G159" s="47">
        <v>0</v>
      </c>
      <c r="H159" s="47">
        <v>14</v>
      </c>
      <c r="I159" s="47">
        <v>14</v>
      </c>
      <c r="J159" s="47">
        <v>0</v>
      </c>
      <c r="K159" s="47">
        <v>0</v>
      </c>
      <c r="L159" s="47">
        <v>0</v>
      </c>
      <c r="M159" s="47">
        <v>0</v>
      </c>
      <c r="N159" s="47">
        <v>1230</v>
      </c>
      <c r="O159" s="47">
        <v>1230</v>
      </c>
      <c r="P159" s="47">
        <v>4</v>
      </c>
      <c r="Q159" s="47">
        <v>91</v>
      </c>
      <c r="R159" s="47">
        <v>95</v>
      </c>
      <c r="S159" s="47">
        <v>1347</v>
      </c>
      <c r="T159" s="47">
        <v>0</v>
      </c>
      <c r="U159" s="47">
        <v>1347</v>
      </c>
      <c r="V159" s="47">
        <v>1208</v>
      </c>
      <c r="W159" s="47">
        <v>0</v>
      </c>
      <c r="X159" s="47">
        <v>1208</v>
      </c>
    </row>
    <row r="160" spans="1:24" ht="21.75">
      <c r="A160" s="57" t="s">
        <v>30</v>
      </c>
      <c r="B160" s="47">
        <v>0</v>
      </c>
      <c r="C160" s="47">
        <v>76</v>
      </c>
      <c r="D160" s="47">
        <v>0</v>
      </c>
      <c r="E160" s="47">
        <v>76</v>
      </c>
      <c r="F160" s="47">
        <v>4</v>
      </c>
      <c r="G160" s="47">
        <v>0</v>
      </c>
      <c r="H160" s="47">
        <v>15</v>
      </c>
      <c r="I160" s="47">
        <v>19</v>
      </c>
      <c r="J160" s="47">
        <v>2</v>
      </c>
      <c r="K160" s="47">
        <v>0</v>
      </c>
      <c r="L160" s="47">
        <v>2</v>
      </c>
      <c r="M160" s="47">
        <v>0</v>
      </c>
      <c r="N160" s="47">
        <v>0</v>
      </c>
      <c r="O160" s="47">
        <v>0</v>
      </c>
      <c r="P160" s="47">
        <v>2</v>
      </c>
      <c r="Q160" s="47">
        <v>4</v>
      </c>
      <c r="R160" s="47">
        <v>6</v>
      </c>
      <c r="S160" s="47">
        <v>103</v>
      </c>
      <c r="T160" s="47">
        <v>0</v>
      </c>
      <c r="U160" s="47">
        <v>103</v>
      </c>
      <c r="V160" s="47">
        <v>93</v>
      </c>
      <c r="W160" s="47">
        <v>0</v>
      </c>
      <c r="X160" s="47">
        <v>93</v>
      </c>
    </row>
    <row r="161" spans="1:24" ht="21.75">
      <c r="A161" s="57" t="s">
        <v>245</v>
      </c>
      <c r="B161" s="47">
        <v>1</v>
      </c>
      <c r="C161" s="47">
        <v>109</v>
      </c>
      <c r="D161" s="47">
        <v>0</v>
      </c>
      <c r="E161" s="47">
        <v>110</v>
      </c>
      <c r="F161" s="47">
        <v>0</v>
      </c>
      <c r="G161" s="47">
        <v>0</v>
      </c>
      <c r="H161" s="47">
        <v>11</v>
      </c>
      <c r="I161" s="47">
        <v>11</v>
      </c>
      <c r="J161" s="47">
        <v>1</v>
      </c>
      <c r="K161" s="47">
        <v>0</v>
      </c>
      <c r="L161" s="47">
        <v>1</v>
      </c>
      <c r="M161" s="47">
        <v>0</v>
      </c>
      <c r="N161" s="47">
        <v>2</v>
      </c>
      <c r="O161" s="47">
        <v>2</v>
      </c>
      <c r="P161" s="47">
        <v>2</v>
      </c>
      <c r="Q161" s="47">
        <v>12</v>
      </c>
      <c r="R161" s="47">
        <v>14</v>
      </c>
      <c r="S161" s="47">
        <v>138</v>
      </c>
      <c r="T161" s="47">
        <v>0</v>
      </c>
      <c r="U161" s="47">
        <v>138</v>
      </c>
      <c r="V161" s="47">
        <v>108</v>
      </c>
      <c r="W161" s="47">
        <v>0</v>
      </c>
      <c r="X161" s="47">
        <v>108</v>
      </c>
    </row>
    <row r="162" spans="1:24" ht="21.75">
      <c r="A162" s="57" t="s">
        <v>86</v>
      </c>
      <c r="B162" s="47">
        <v>0</v>
      </c>
      <c r="C162" s="47">
        <v>644</v>
      </c>
      <c r="D162" s="47">
        <v>0</v>
      </c>
      <c r="E162" s="47">
        <v>644</v>
      </c>
      <c r="F162" s="47">
        <v>14</v>
      </c>
      <c r="G162" s="47">
        <v>10</v>
      </c>
      <c r="H162" s="47">
        <v>766</v>
      </c>
      <c r="I162" s="47">
        <v>790</v>
      </c>
      <c r="J162" s="47">
        <v>10</v>
      </c>
      <c r="K162" s="47">
        <v>0</v>
      </c>
      <c r="L162" s="47">
        <v>10</v>
      </c>
      <c r="M162" s="47">
        <v>10493</v>
      </c>
      <c r="N162" s="47">
        <v>0</v>
      </c>
      <c r="O162" s="47">
        <v>10493</v>
      </c>
      <c r="P162" s="47">
        <v>87</v>
      </c>
      <c r="Q162" s="47">
        <v>509</v>
      </c>
      <c r="R162" s="47">
        <v>596</v>
      </c>
      <c r="S162" s="47">
        <v>12533</v>
      </c>
      <c r="T162" s="47">
        <v>0</v>
      </c>
      <c r="U162" s="47">
        <v>12533</v>
      </c>
      <c r="V162" s="47">
        <v>10927</v>
      </c>
      <c r="W162" s="47">
        <v>0</v>
      </c>
      <c r="X162" s="47">
        <v>10927</v>
      </c>
    </row>
    <row r="163" spans="1:24" ht="21.75">
      <c r="A163" s="57" t="s">
        <v>81</v>
      </c>
      <c r="B163" s="47">
        <v>29147</v>
      </c>
      <c r="C163" s="47">
        <v>29617</v>
      </c>
      <c r="D163" s="47">
        <v>0</v>
      </c>
      <c r="E163" s="47">
        <v>58764</v>
      </c>
      <c r="F163" s="47">
        <v>436</v>
      </c>
      <c r="G163" s="47">
        <v>2</v>
      </c>
      <c r="H163" s="47">
        <v>3239</v>
      </c>
      <c r="I163" s="47">
        <v>3677</v>
      </c>
      <c r="J163" s="47">
        <v>269</v>
      </c>
      <c r="K163" s="47">
        <v>0</v>
      </c>
      <c r="L163" s="47">
        <v>269</v>
      </c>
      <c r="M163" s="47">
        <v>26</v>
      </c>
      <c r="N163" s="47">
        <v>0</v>
      </c>
      <c r="O163" s="47">
        <v>26</v>
      </c>
      <c r="P163" s="47">
        <v>440</v>
      </c>
      <c r="Q163" s="47">
        <v>26866</v>
      </c>
      <c r="R163" s="47">
        <v>27306</v>
      </c>
      <c r="S163" s="47">
        <v>90042</v>
      </c>
      <c r="T163" s="47">
        <v>0</v>
      </c>
      <c r="U163" s="47">
        <v>90042</v>
      </c>
      <c r="V163" s="47">
        <v>88360</v>
      </c>
      <c r="W163" s="47">
        <v>0</v>
      </c>
      <c r="X163" s="47">
        <v>88360</v>
      </c>
    </row>
    <row r="164" spans="1:24" ht="21.75">
      <c r="A164" s="57" t="s">
        <v>82</v>
      </c>
      <c r="B164" s="47">
        <v>10</v>
      </c>
      <c r="C164" s="47">
        <v>60</v>
      </c>
      <c r="D164" s="47">
        <v>0</v>
      </c>
      <c r="E164" s="47">
        <v>70</v>
      </c>
      <c r="F164" s="47">
        <v>14</v>
      </c>
      <c r="G164" s="47">
        <v>0</v>
      </c>
      <c r="H164" s="47">
        <v>593</v>
      </c>
      <c r="I164" s="47">
        <v>607</v>
      </c>
      <c r="J164" s="47">
        <v>4</v>
      </c>
      <c r="K164" s="47">
        <v>0</v>
      </c>
      <c r="L164" s="47">
        <v>4</v>
      </c>
      <c r="M164" s="47">
        <v>32448</v>
      </c>
      <c r="N164" s="47">
        <v>0</v>
      </c>
      <c r="O164" s="47">
        <v>32448</v>
      </c>
      <c r="P164" s="47">
        <v>158</v>
      </c>
      <c r="Q164" s="47">
        <v>5916</v>
      </c>
      <c r="R164" s="47">
        <v>6074</v>
      </c>
      <c r="S164" s="47">
        <v>39203</v>
      </c>
      <c r="T164" s="47">
        <v>0</v>
      </c>
      <c r="U164" s="47">
        <v>39203</v>
      </c>
      <c r="V164" s="47">
        <v>38057</v>
      </c>
      <c r="W164" s="47">
        <v>0</v>
      </c>
      <c r="X164" s="47">
        <v>38057</v>
      </c>
    </row>
    <row r="165" spans="1:24" ht="21.75">
      <c r="A165" s="57" t="s">
        <v>84</v>
      </c>
      <c r="B165" s="47">
        <v>0</v>
      </c>
      <c r="C165" s="47">
        <v>251</v>
      </c>
      <c r="D165" s="47">
        <v>0</v>
      </c>
      <c r="E165" s="47">
        <v>251</v>
      </c>
      <c r="F165" s="47">
        <v>1</v>
      </c>
      <c r="G165" s="47">
        <v>0</v>
      </c>
      <c r="H165" s="47">
        <v>36</v>
      </c>
      <c r="I165" s="47">
        <v>37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2</v>
      </c>
      <c r="Q165" s="47">
        <v>5</v>
      </c>
      <c r="R165" s="47">
        <v>7</v>
      </c>
      <c r="S165" s="47">
        <v>295</v>
      </c>
      <c r="T165" s="47">
        <v>0</v>
      </c>
      <c r="U165" s="47">
        <v>295</v>
      </c>
      <c r="V165" s="47">
        <v>263</v>
      </c>
      <c r="W165" s="47">
        <v>0</v>
      </c>
      <c r="X165" s="47">
        <v>263</v>
      </c>
    </row>
    <row r="166" spans="1:24" ht="21.75">
      <c r="A166" s="57" t="s">
        <v>85</v>
      </c>
      <c r="B166" s="47">
        <v>2</v>
      </c>
      <c r="C166" s="47">
        <v>269</v>
      </c>
      <c r="D166" s="47">
        <v>0</v>
      </c>
      <c r="E166" s="47">
        <v>271</v>
      </c>
      <c r="F166" s="47">
        <v>5</v>
      </c>
      <c r="G166" s="47">
        <v>1</v>
      </c>
      <c r="H166" s="47">
        <v>121</v>
      </c>
      <c r="I166" s="47">
        <v>127</v>
      </c>
      <c r="J166" s="47">
        <v>2</v>
      </c>
      <c r="K166" s="47">
        <v>0</v>
      </c>
      <c r="L166" s="47">
        <v>2</v>
      </c>
      <c r="M166" s="47">
        <v>13534</v>
      </c>
      <c r="N166" s="47">
        <v>0</v>
      </c>
      <c r="O166" s="47">
        <v>13534</v>
      </c>
      <c r="P166" s="47">
        <v>151</v>
      </c>
      <c r="Q166" s="47">
        <v>742</v>
      </c>
      <c r="R166" s="47">
        <v>893</v>
      </c>
      <c r="S166" s="47">
        <v>14827</v>
      </c>
      <c r="T166" s="47">
        <v>0</v>
      </c>
      <c r="U166" s="47">
        <v>14827</v>
      </c>
      <c r="V166" s="47">
        <v>17917</v>
      </c>
      <c r="W166" s="47">
        <v>0</v>
      </c>
      <c r="X166" s="47">
        <v>17917</v>
      </c>
    </row>
    <row r="167" spans="1:24" ht="21.75">
      <c r="A167" s="57" t="s">
        <v>83</v>
      </c>
      <c r="B167" s="47">
        <v>0</v>
      </c>
      <c r="C167" s="47">
        <v>6077</v>
      </c>
      <c r="D167" s="47">
        <v>0</v>
      </c>
      <c r="E167" s="47">
        <v>6077</v>
      </c>
      <c r="F167" s="47">
        <v>3</v>
      </c>
      <c r="G167" s="47">
        <v>1</v>
      </c>
      <c r="H167" s="47">
        <v>171</v>
      </c>
      <c r="I167" s="47">
        <v>175</v>
      </c>
      <c r="J167" s="47">
        <v>15</v>
      </c>
      <c r="K167" s="47">
        <v>0</v>
      </c>
      <c r="L167" s="47">
        <v>15</v>
      </c>
      <c r="M167" s="47">
        <v>3</v>
      </c>
      <c r="N167" s="47">
        <v>0</v>
      </c>
      <c r="O167" s="47">
        <v>3</v>
      </c>
      <c r="P167" s="47">
        <v>20</v>
      </c>
      <c r="Q167" s="47">
        <v>332</v>
      </c>
      <c r="R167" s="47">
        <v>352</v>
      </c>
      <c r="S167" s="47">
        <v>6622</v>
      </c>
      <c r="T167" s="47">
        <v>0</v>
      </c>
      <c r="U167" s="47">
        <v>6622</v>
      </c>
      <c r="V167" s="47">
        <v>5783</v>
      </c>
      <c r="W167" s="47">
        <v>0</v>
      </c>
      <c r="X167" s="47">
        <v>5783</v>
      </c>
    </row>
    <row r="168" spans="1:24" ht="21.75">
      <c r="A168" s="57" t="s">
        <v>246</v>
      </c>
      <c r="B168" s="47">
        <v>0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1</v>
      </c>
      <c r="R168" s="47">
        <v>1</v>
      </c>
      <c r="S168" s="47">
        <v>1</v>
      </c>
      <c r="T168" s="47">
        <v>0</v>
      </c>
      <c r="U168" s="47">
        <v>1</v>
      </c>
      <c r="V168" s="47">
        <v>0</v>
      </c>
      <c r="W168" s="47">
        <v>0</v>
      </c>
      <c r="X168" s="47">
        <v>0</v>
      </c>
    </row>
    <row r="169" spans="1:24" ht="21.75">
      <c r="A169" s="57" t="s">
        <v>65</v>
      </c>
      <c r="B169" s="47">
        <v>0</v>
      </c>
      <c r="C169" s="47">
        <v>2231</v>
      </c>
      <c r="D169" s="47">
        <v>0</v>
      </c>
      <c r="E169" s="47">
        <v>2231</v>
      </c>
      <c r="F169" s="47">
        <v>0</v>
      </c>
      <c r="G169" s="47">
        <v>0</v>
      </c>
      <c r="H169" s="47">
        <v>65</v>
      </c>
      <c r="I169" s="47">
        <v>65</v>
      </c>
      <c r="J169" s="47">
        <v>5</v>
      </c>
      <c r="K169" s="47">
        <v>0</v>
      </c>
      <c r="L169" s="47">
        <v>5</v>
      </c>
      <c r="M169" s="47">
        <v>0</v>
      </c>
      <c r="N169" s="47">
        <v>0</v>
      </c>
      <c r="O169" s="47">
        <v>0</v>
      </c>
      <c r="P169" s="47">
        <v>11</v>
      </c>
      <c r="Q169" s="47">
        <v>1001</v>
      </c>
      <c r="R169" s="47">
        <v>1012</v>
      </c>
      <c r="S169" s="47">
        <v>3313</v>
      </c>
      <c r="T169" s="47">
        <v>0</v>
      </c>
      <c r="U169" s="47">
        <v>3313</v>
      </c>
      <c r="V169" s="47">
        <v>3285</v>
      </c>
      <c r="W169" s="47">
        <v>0</v>
      </c>
      <c r="X169" s="47">
        <v>3285</v>
      </c>
    </row>
    <row r="170" spans="1:24" ht="21.75">
      <c r="A170" s="57" t="s">
        <v>247</v>
      </c>
      <c r="B170" s="47">
        <v>667</v>
      </c>
      <c r="C170" s="47">
        <v>219</v>
      </c>
      <c r="D170" s="47">
        <v>0</v>
      </c>
      <c r="E170" s="47">
        <v>886</v>
      </c>
      <c r="F170" s="47">
        <v>0</v>
      </c>
      <c r="G170" s="47">
        <v>2</v>
      </c>
      <c r="H170" s="47">
        <v>43</v>
      </c>
      <c r="I170" s="47">
        <v>45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1</v>
      </c>
      <c r="Q170" s="47">
        <v>168</v>
      </c>
      <c r="R170" s="47">
        <v>169</v>
      </c>
      <c r="S170" s="47">
        <v>1100</v>
      </c>
      <c r="T170" s="47">
        <v>0</v>
      </c>
      <c r="U170" s="47">
        <v>1100</v>
      </c>
      <c r="V170" s="47">
        <v>955</v>
      </c>
      <c r="W170" s="47">
        <v>0</v>
      </c>
      <c r="X170" s="47">
        <v>955</v>
      </c>
    </row>
    <row r="171" spans="1:24" ht="21.75">
      <c r="A171" s="57" t="s">
        <v>154</v>
      </c>
      <c r="B171" s="47">
        <v>1</v>
      </c>
      <c r="C171" s="47">
        <v>97</v>
      </c>
      <c r="D171" s="47">
        <v>0</v>
      </c>
      <c r="E171" s="47">
        <v>98</v>
      </c>
      <c r="F171" s="47">
        <v>0</v>
      </c>
      <c r="G171" s="47">
        <v>0</v>
      </c>
      <c r="H171" s="47">
        <v>9</v>
      </c>
      <c r="I171" s="47">
        <v>9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2</v>
      </c>
      <c r="Q171" s="47">
        <v>6</v>
      </c>
      <c r="R171" s="47">
        <v>8</v>
      </c>
      <c r="S171" s="47">
        <v>115</v>
      </c>
      <c r="T171" s="47">
        <v>0</v>
      </c>
      <c r="U171" s="47">
        <v>115</v>
      </c>
      <c r="V171" s="47">
        <v>101</v>
      </c>
      <c r="W171" s="47">
        <v>0</v>
      </c>
      <c r="X171" s="47">
        <v>101</v>
      </c>
    </row>
    <row r="172" spans="1:24" ht="21.75">
      <c r="A172" s="57" t="s">
        <v>248</v>
      </c>
      <c r="B172" s="47">
        <v>1</v>
      </c>
      <c r="C172" s="47">
        <v>1611</v>
      </c>
      <c r="D172" s="47">
        <v>0</v>
      </c>
      <c r="E172" s="47">
        <v>1612</v>
      </c>
      <c r="F172" s="47">
        <v>156</v>
      </c>
      <c r="G172" s="47">
        <v>23</v>
      </c>
      <c r="H172" s="47">
        <v>5212</v>
      </c>
      <c r="I172" s="47">
        <v>5391</v>
      </c>
      <c r="J172" s="47">
        <v>55</v>
      </c>
      <c r="K172" s="47">
        <v>0</v>
      </c>
      <c r="L172" s="47">
        <v>55</v>
      </c>
      <c r="M172" s="47">
        <v>57253</v>
      </c>
      <c r="N172" s="47">
        <v>3</v>
      </c>
      <c r="O172" s="47">
        <v>57256</v>
      </c>
      <c r="P172" s="47">
        <v>449</v>
      </c>
      <c r="Q172" s="47">
        <v>2390</v>
      </c>
      <c r="R172" s="47">
        <v>2839</v>
      </c>
      <c r="S172" s="47">
        <v>67153</v>
      </c>
      <c r="T172" s="47">
        <v>0</v>
      </c>
      <c r="U172" s="47">
        <v>67153</v>
      </c>
      <c r="V172" s="47">
        <v>62018</v>
      </c>
      <c r="W172" s="47">
        <v>0</v>
      </c>
      <c r="X172" s="47">
        <v>62018</v>
      </c>
    </row>
    <row r="173" spans="1:24" ht="21.75">
      <c r="A173" s="57" t="s">
        <v>78</v>
      </c>
      <c r="B173" s="47">
        <v>9</v>
      </c>
      <c r="C173" s="47">
        <v>19</v>
      </c>
      <c r="D173" s="47">
        <v>0</v>
      </c>
      <c r="E173" s="47">
        <v>28</v>
      </c>
      <c r="F173" s="47">
        <v>0</v>
      </c>
      <c r="G173" s="47">
        <v>0</v>
      </c>
      <c r="H173" s="47">
        <v>11</v>
      </c>
      <c r="I173" s="47">
        <v>11</v>
      </c>
      <c r="J173" s="47">
        <v>0</v>
      </c>
      <c r="K173" s="47">
        <v>0</v>
      </c>
      <c r="L173" s="47">
        <v>0</v>
      </c>
      <c r="M173" s="47">
        <v>1</v>
      </c>
      <c r="N173" s="47">
        <v>0</v>
      </c>
      <c r="O173" s="47">
        <v>1</v>
      </c>
      <c r="P173" s="47">
        <v>4</v>
      </c>
      <c r="Q173" s="47">
        <v>18</v>
      </c>
      <c r="R173" s="47">
        <v>22</v>
      </c>
      <c r="S173" s="47">
        <v>62</v>
      </c>
      <c r="T173" s="47">
        <v>0</v>
      </c>
      <c r="U173" s="47">
        <v>62</v>
      </c>
      <c r="V173" s="47">
        <v>58</v>
      </c>
      <c r="W173" s="47">
        <v>0</v>
      </c>
      <c r="X173" s="47">
        <v>58</v>
      </c>
    </row>
    <row r="174" spans="1:24" ht="21.75">
      <c r="A174" s="57" t="s">
        <v>79</v>
      </c>
      <c r="B174" s="47">
        <v>0</v>
      </c>
      <c r="C174" s="47">
        <v>76</v>
      </c>
      <c r="D174" s="47">
        <v>0</v>
      </c>
      <c r="E174" s="47">
        <v>76</v>
      </c>
      <c r="F174" s="47">
        <v>0</v>
      </c>
      <c r="G174" s="47">
        <v>0</v>
      </c>
      <c r="H174" s="47">
        <v>60</v>
      </c>
      <c r="I174" s="47">
        <v>60</v>
      </c>
      <c r="J174" s="47">
        <v>0</v>
      </c>
      <c r="K174" s="47">
        <v>0</v>
      </c>
      <c r="L174" s="47">
        <v>0</v>
      </c>
      <c r="M174" s="47">
        <v>1030</v>
      </c>
      <c r="N174" s="47">
        <v>0</v>
      </c>
      <c r="O174" s="47">
        <v>1030</v>
      </c>
      <c r="P174" s="47">
        <v>7</v>
      </c>
      <c r="Q174" s="47">
        <v>188</v>
      </c>
      <c r="R174" s="47">
        <v>195</v>
      </c>
      <c r="S174" s="47">
        <v>1361</v>
      </c>
      <c r="T174" s="47">
        <v>0</v>
      </c>
      <c r="U174" s="47">
        <v>1361</v>
      </c>
      <c r="V174" s="47">
        <v>1103</v>
      </c>
      <c r="W174" s="47">
        <v>0</v>
      </c>
      <c r="X174" s="47">
        <v>1103</v>
      </c>
    </row>
    <row r="175" spans="1:24" ht="21.75">
      <c r="A175" s="57" t="s">
        <v>37</v>
      </c>
      <c r="B175" s="47">
        <v>1</v>
      </c>
      <c r="C175" s="47">
        <v>608</v>
      </c>
      <c r="D175" s="47">
        <v>0</v>
      </c>
      <c r="E175" s="47">
        <v>609</v>
      </c>
      <c r="F175" s="47">
        <v>16</v>
      </c>
      <c r="G175" s="47">
        <v>0</v>
      </c>
      <c r="H175" s="47">
        <v>142</v>
      </c>
      <c r="I175" s="47">
        <v>158</v>
      </c>
      <c r="J175" s="47">
        <v>6</v>
      </c>
      <c r="K175" s="47">
        <v>0</v>
      </c>
      <c r="L175" s="47">
        <v>6</v>
      </c>
      <c r="M175" s="47">
        <v>46481</v>
      </c>
      <c r="N175" s="47">
        <v>0</v>
      </c>
      <c r="O175" s="47">
        <v>46481</v>
      </c>
      <c r="P175" s="47">
        <v>8</v>
      </c>
      <c r="Q175" s="47">
        <v>1146</v>
      </c>
      <c r="R175" s="47">
        <v>1154</v>
      </c>
      <c r="S175" s="47">
        <v>48408</v>
      </c>
      <c r="T175" s="47">
        <v>0</v>
      </c>
      <c r="U175" s="47">
        <v>48408</v>
      </c>
      <c r="V175" s="47">
        <v>48616</v>
      </c>
      <c r="W175" s="47">
        <v>0</v>
      </c>
      <c r="X175" s="47">
        <v>48616</v>
      </c>
    </row>
    <row r="176" spans="1:24" ht="21.75">
      <c r="A176" s="57" t="s">
        <v>249</v>
      </c>
      <c r="B176" s="47">
        <v>0</v>
      </c>
      <c r="C176" s="47">
        <v>2</v>
      </c>
      <c r="D176" s="47">
        <v>0</v>
      </c>
      <c r="E176" s="47">
        <v>2</v>
      </c>
      <c r="F176" s="47">
        <v>0</v>
      </c>
      <c r="G176" s="47">
        <v>0</v>
      </c>
      <c r="H176" s="47">
        <v>2</v>
      </c>
      <c r="I176" s="47">
        <v>2</v>
      </c>
      <c r="J176" s="47">
        <v>3</v>
      </c>
      <c r="K176" s="47">
        <v>0</v>
      </c>
      <c r="L176" s="47">
        <v>3</v>
      </c>
      <c r="M176" s="47">
        <v>2</v>
      </c>
      <c r="N176" s="47">
        <v>0</v>
      </c>
      <c r="O176" s="47">
        <v>2</v>
      </c>
      <c r="P176" s="47">
        <v>0</v>
      </c>
      <c r="Q176" s="47">
        <v>2</v>
      </c>
      <c r="R176" s="47">
        <v>2</v>
      </c>
      <c r="S176" s="47">
        <v>11</v>
      </c>
      <c r="T176" s="47">
        <v>0</v>
      </c>
      <c r="U176" s="47">
        <v>11</v>
      </c>
      <c r="V176" s="47">
        <v>9</v>
      </c>
      <c r="W176" s="47">
        <v>0</v>
      </c>
      <c r="X176" s="47">
        <v>9</v>
      </c>
    </row>
    <row r="177" spans="1:24" ht="21.75">
      <c r="A177" s="57" t="s">
        <v>77</v>
      </c>
      <c r="B177" s="47">
        <v>0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1</v>
      </c>
      <c r="I177" s="47">
        <v>1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1</v>
      </c>
      <c r="T177" s="47">
        <v>0</v>
      </c>
      <c r="U177" s="47">
        <v>1</v>
      </c>
      <c r="V177" s="47">
        <v>4</v>
      </c>
      <c r="W177" s="47">
        <v>0</v>
      </c>
      <c r="X177" s="47">
        <v>4</v>
      </c>
    </row>
    <row r="178" spans="1:24" ht="21.75">
      <c r="A178" s="57" t="s">
        <v>93</v>
      </c>
      <c r="B178" s="47">
        <v>0</v>
      </c>
      <c r="C178" s="47">
        <v>232</v>
      </c>
      <c r="D178" s="47">
        <v>0</v>
      </c>
      <c r="E178" s="47">
        <v>232</v>
      </c>
      <c r="F178" s="47">
        <v>1</v>
      </c>
      <c r="G178" s="47">
        <v>0</v>
      </c>
      <c r="H178" s="47">
        <v>15</v>
      </c>
      <c r="I178" s="47">
        <v>16</v>
      </c>
      <c r="J178" s="47">
        <v>0</v>
      </c>
      <c r="K178" s="47">
        <v>0</v>
      </c>
      <c r="L178" s="47">
        <v>0</v>
      </c>
      <c r="M178" s="47">
        <v>0</v>
      </c>
      <c r="N178" s="47">
        <v>21</v>
      </c>
      <c r="O178" s="47">
        <v>21</v>
      </c>
      <c r="P178" s="47">
        <v>9</v>
      </c>
      <c r="Q178" s="47">
        <v>18</v>
      </c>
      <c r="R178" s="47">
        <v>27</v>
      </c>
      <c r="S178" s="47">
        <v>296</v>
      </c>
      <c r="T178" s="47">
        <v>0</v>
      </c>
      <c r="U178" s="47">
        <v>296</v>
      </c>
      <c r="V178" s="47">
        <v>221</v>
      </c>
      <c r="W178" s="47">
        <v>0</v>
      </c>
      <c r="X178" s="47">
        <v>221</v>
      </c>
    </row>
    <row r="179" spans="1:24" ht="21.75">
      <c r="A179" s="57" t="s">
        <v>90</v>
      </c>
      <c r="B179" s="47">
        <v>1</v>
      </c>
      <c r="C179" s="47">
        <v>58</v>
      </c>
      <c r="D179" s="47">
        <v>0</v>
      </c>
      <c r="E179" s="47">
        <v>59</v>
      </c>
      <c r="F179" s="47">
        <v>23</v>
      </c>
      <c r="G179" s="47">
        <v>9</v>
      </c>
      <c r="H179" s="47">
        <v>1547</v>
      </c>
      <c r="I179" s="47">
        <v>1579</v>
      </c>
      <c r="J179" s="47">
        <v>7</v>
      </c>
      <c r="K179" s="47">
        <v>0</v>
      </c>
      <c r="L179" s="47">
        <v>7</v>
      </c>
      <c r="M179" s="47">
        <v>3</v>
      </c>
      <c r="N179" s="47">
        <v>88877</v>
      </c>
      <c r="O179" s="47">
        <v>88880</v>
      </c>
      <c r="P179" s="47">
        <v>183</v>
      </c>
      <c r="Q179" s="47">
        <v>5133</v>
      </c>
      <c r="R179" s="47">
        <v>5316</v>
      </c>
      <c r="S179" s="47">
        <v>95841</v>
      </c>
      <c r="T179" s="47">
        <v>0</v>
      </c>
      <c r="U179" s="47">
        <v>95841</v>
      </c>
      <c r="V179" s="47">
        <v>95678</v>
      </c>
      <c r="W179" s="47">
        <v>0</v>
      </c>
      <c r="X179" s="47">
        <v>95678</v>
      </c>
    </row>
    <row r="180" spans="1:24" ht="21.75">
      <c r="A180" s="57" t="s">
        <v>250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</row>
    <row r="181" spans="1:24" ht="21.75">
      <c r="A181" s="57" t="s">
        <v>251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</row>
    <row r="182" spans="1:24" ht="21.75">
      <c r="A182" s="57" t="s">
        <v>252</v>
      </c>
      <c r="B182" s="47">
        <v>0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1</v>
      </c>
      <c r="W182" s="47">
        <v>0</v>
      </c>
      <c r="X182" s="47">
        <v>1</v>
      </c>
    </row>
    <row r="183" spans="1:24" ht="21.75">
      <c r="A183" s="57" t="s">
        <v>253</v>
      </c>
      <c r="B183" s="47">
        <v>0</v>
      </c>
      <c r="C183" s="47">
        <v>15</v>
      </c>
      <c r="D183" s="47">
        <v>0</v>
      </c>
      <c r="E183" s="47">
        <v>15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1</v>
      </c>
      <c r="R183" s="47">
        <v>1</v>
      </c>
      <c r="S183" s="47">
        <v>16</v>
      </c>
      <c r="T183" s="47">
        <v>0</v>
      </c>
      <c r="U183" s="47">
        <v>16</v>
      </c>
      <c r="V183" s="47">
        <v>17</v>
      </c>
      <c r="W183" s="47">
        <v>0</v>
      </c>
      <c r="X183" s="47">
        <v>17</v>
      </c>
    </row>
    <row r="184" spans="1:24" ht="21.75">
      <c r="A184" s="57" t="s">
        <v>254</v>
      </c>
      <c r="B184" s="47">
        <v>0</v>
      </c>
      <c r="C184" s="47">
        <v>320</v>
      </c>
      <c r="D184" s="47">
        <v>0</v>
      </c>
      <c r="E184" s="47">
        <v>320</v>
      </c>
      <c r="F184" s="47">
        <v>0</v>
      </c>
      <c r="G184" s="47">
        <v>0</v>
      </c>
      <c r="H184" s="47">
        <v>134</v>
      </c>
      <c r="I184" s="47">
        <v>134</v>
      </c>
      <c r="J184" s="47">
        <v>69</v>
      </c>
      <c r="K184" s="47">
        <v>0</v>
      </c>
      <c r="L184" s="47">
        <v>69</v>
      </c>
      <c r="M184" s="47">
        <v>0</v>
      </c>
      <c r="N184" s="47">
        <v>0</v>
      </c>
      <c r="O184" s="47">
        <v>0</v>
      </c>
      <c r="P184" s="47">
        <v>10</v>
      </c>
      <c r="Q184" s="47">
        <v>507</v>
      </c>
      <c r="R184" s="47">
        <v>517</v>
      </c>
      <c r="S184" s="47">
        <v>1040</v>
      </c>
      <c r="T184" s="47">
        <v>0</v>
      </c>
      <c r="U184" s="47">
        <v>1040</v>
      </c>
      <c r="V184" s="47">
        <v>978</v>
      </c>
      <c r="W184" s="47">
        <v>0</v>
      </c>
      <c r="X184" s="47">
        <v>978</v>
      </c>
    </row>
    <row r="185" spans="1:24" ht="21.75">
      <c r="A185" s="57" t="s">
        <v>56</v>
      </c>
      <c r="B185" s="47">
        <v>0</v>
      </c>
      <c r="C185" s="47">
        <v>5</v>
      </c>
      <c r="D185" s="47">
        <v>0</v>
      </c>
      <c r="E185" s="47">
        <v>5</v>
      </c>
      <c r="F185" s="47">
        <v>0</v>
      </c>
      <c r="G185" s="47">
        <v>0</v>
      </c>
      <c r="H185" s="47">
        <v>1</v>
      </c>
      <c r="I185" s="47">
        <v>1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2</v>
      </c>
      <c r="R185" s="47">
        <v>2</v>
      </c>
      <c r="S185" s="47">
        <v>8</v>
      </c>
      <c r="T185" s="47">
        <v>0</v>
      </c>
      <c r="U185" s="47">
        <v>8</v>
      </c>
      <c r="V185" s="47">
        <v>5</v>
      </c>
      <c r="W185" s="47">
        <v>0</v>
      </c>
      <c r="X185" s="47">
        <v>5</v>
      </c>
    </row>
    <row r="186" spans="1:24" ht="21.75">
      <c r="A186" s="57" t="s">
        <v>255</v>
      </c>
      <c r="B186" s="47">
        <v>0</v>
      </c>
      <c r="C186" s="47"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</row>
    <row r="187" spans="1:24" ht="21.75">
      <c r="A187" s="57" t="s">
        <v>256</v>
      </c>
      <c r="B187" s="47">
        <v>0</v>
      </c>
      <c r="C187" s="47">
        <v>18</v>
      </c>
      <c r="D187" s="47">
        <v>0</v>
      </c>
      <c r="E187" s="47">
        <v>18</v>
      </c>
      <c r="F187" s="47">
        <v>0</v>
      </c>
      <c r="G187" s="47">
        <v>0</v>
      </c>
      <c r="H187" s="47">
        <v>6</v>
      </c>
      <c r="I187" s="47">
        <v>6</v>
      </c>
      <c r="J187" s="47">
        <v>4</v>
      </c>
      <c r="K187" s="47">
        <v>0</v>
      </c>
      <c r="L187" s="47">
        <v>4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28</v>
      </c>
      <c r="T187" s="47">
        <v>0</v>
      </c>
      <c r="U187" s="47">
        <v>28</v>
      </c>
      <c r="V187" s="47">
        <v>39</v>
      </c>
      <c r="W187" s="47">
        <v>0</v>
      </c>
      <c r="X187" s="47">
        <v>39</v>
      </c>
    </row>
    <row r="188" spans="1:24" ht="21.75">
      <c r="A188" s="57" t="s">
        <v>60</v>
      </c>
      <c r="B188" s="47">
        <v>1</v>
      </c>
      <c r="C188" s="47">
        <v>81</v>
      </c>
      <c r="D188" s="47">
        <v>0</v>
      </c>
      <c r="E188" s="47">
        <v>82</v>
      </c>
      <c r="F188" s="47">
        <v>0</v>
      </c>
      <c r="G188" s="47">
        <v>1</v>
      </c>
      <c r="H188" s="47">
        <v>67</v>
      </c>
      <c r="I188" s="47">
        <v>68</v>
      </c>
      <c r="J188" s="47">
        <v>0</v>
      </c>
      <c r="K188" s="47">
        <v>0</v>
      </c>
      <c r="L188" s="47">
        <v>0</v>
      </c>
      <c r="M188" s="47">
        <v>1633</v>
      </c>
      <c r="N188" s="47">
        <v>0</v>
      </c>
      <c r="O188" s="47">
        <v>1633</v>
      </c>
      <c r="P188" s="47">
        <v>10</v>
      </c>
      <c r="Q188" s="47">
        <v>146</v>
      </c>
      <c r="R188" s="47">
        <v>156</v>
      </c>
      <c r="S188" s="47">
        <v>1939</v>
      </c>
      <c r="T188" s="47">
        <v>0</v>
      </c>
      <c r="U188" s="47">
        <v>1939</v>
      </c>
      <c r="V188" s="47">
        <v>1488</v>
      </c>
      <c r="W188" s="47">
        <v>0</v>
      </c>
      <c r="X188" s="47">
        <v>1488</v>
      </c>
    </row>
    <row r="189" spans="1:24" ht="21.75">
      <c r="A189" s="57" t="s">
        <v>257</v>
      </c>
      <c r="B189" s="47">
        <v>0</v>
      </c>
      <c r="C189" s="47">
        <v>12</v>
      </c>
      <c r="D189" s="47">
        <v>0</v>
      </c>
      <c r="E189" s="47">
        <v>12</v>
      </c>
      <c r="F189" s="47">
        <v>0</v>
      </c>
      <c r="G189" s="47">
        <v>0</v>
      </c>
      <c r="H189" s="47">
        <v>8</v>
      </c>
      <c r="I189" s="47">
        <v>8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2</v>
      </c>
      <c r="R189" s="47">
        <v>2</v>
      </c>
      <c r="S189" s="47">
        <v>22</v>
      </c>
      <c r="T189" s="47">
        <v>0</v>
      </c>
      <c r="U189" s="47">
        <v>22</v>
      </c>
      <c r="V189" s="47">
        <v>24</v>
      </c>
      <c r="W189" s="47">
        <v>0</v>
      </c>
      <c r="X189" s="47">
        <v>24</v>
      </c>
    </row>
    <row r="190" spans="1:24" ht="21.75">
      <c r="A190" s="57" t="s">
        <v>258</v>
      </c>
      <c r="B190" s="47">
        <v>0</v>
      </c>
      <c r="C190" s="47">
        <v>8</v>
      </c>
      <c r="D190" s="47">
        <v>0</v>
      </c>
      <c r="E190" s="47">
        <v>8</v>
      </c>
      <c r="F190" s="47">
        <v>0</v>
      </c>
      <c r="G190" s="47">
        <v>0</v>
      </c>
      <c r="H190" s="47">
        <v>1</v>
      </c>
      <c r="I190" s="47">
        <v>1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9</v>
      </c>
      <c r="T190" s="47">
        <v>0</v>
      </c>
      <c r="U190" s="47">
        <v>9</v>
      </c>
      <c r="V190" s="47">
        <v>10</v>
      </c>
      <c r="W190" s="47">
        <v>0</v>
      </c>
      <c r="X190" s="47">
        <v>10</v>
      </c>
    </row>
    <row r="191" spans="1:24" ht="21.75">
      <c r="A191" s="57" t="s">
        <v>259</v>
      </c>
      <c r="B191" s="47">
        <v>0</v>
      </c>
      <c r="C191" s="47">
        <v>3</v>
      </c>
      <c r="D191" s="47">
        <v>0</v>
      </c>
      <c r="E191" s="47">
        <v>3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3</v>
      </c>
      <c r="T191" s="47">
        <v>0</v>
      </c>
      <c r="U191" s="47">
        <v>3</v>
      </c>
      <c r="V191" s="47">
        <v>3</v>
      </c>
      <c r="W191" s="47">
        <v>0</v>
      </c>
      <c r="X191" s="47">
        <v>3</v>
      </c>
    </row>
    <row r="192" spans="1:24" ht="21.75">
      <c r="A192" s="57" t="s">
        <v>146</v>
      </c>
      <c r="B192" s="47">
        <v>0</v>
      </c>
      <c r="C192" s="47">
        <v>1</v>
      </c>
      <c r="D192" s="47">
        <v>0</v>
      </c>
      <c r="E192" s="47">
        <v>1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8</v>
      </c>
      <c r="R192" s="47">
        <v>8</v>
      </c>
      <c r="S192" s="47">
        <v>9</v>
      </c>
      <c r="T192" s="47">
        <v>0</v>
      </c>
      <c r="U192" s="47">
        <v>9</v>
      </c>
      <c r="V192" s="47">
        <v>9</v>
      </c>
      <c r="W192" s="47">
        <v>0</v>
      </c>
      <c r="X192" s="47">
        <v>9</v>
      </c>
    </row>
    <row r="193" spans="1:24" ht="21.75">
      <c r="A193" s="57" t="s">
        <v>260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1</v>
      </c>
      <c r="W193" s="47">
        <v>0</v>
      </c>
      <c r="X193" s="47">
        <v>1</v>
      </c>
    </row>
    <row r="194" spans="1:24" ht="21.75">
      <c r="A194" s="57" t="s">
        <v>261</v>
      </c>
      <c r="B194" s="47">
        <v>0</v>
      </c>
      <c r="C194" s="47">
        <v>237</v>
      </c>
      <c r="D194" s="47">
        <v>0</v>
      </c>
      <c r="E194" s="47">
        <v>237</v>
      </c>
      <c r="F194" s="47">
        <v>0</v>
      </c>
      <c r="G194" s="47">
        <v>0</v>
      </c>
      <c r="H194" s="47">
        <v>31</v>
      </c>
      <c r="I194" s="47">
        <v>31</v>
      </c>
      <c r="J194" s="47">
        <v>2</v>
      </c>
      <c r="K194" s="47">
        <v>0</v>
      </c>
      <c r="L194" s="47">
        <v>2</v>
      </c>
      <c r="M194" s="47">
        <v>0</v>
      </c>
      <c r="N194" s="47">
        <v>0</v>
      </c>
      <c r="O194" s="47">
        <v>0</v>
      </c>
      <c r="P194" s="47">
        <v>2</v>
      </c>
      <c r="Q194" s="47">
        <v>346</v>
      </c>
      <c r="R194" s="47">
        <v>348</v>
      </c>
      <c r="S194" s="47">
        <v>618</v>
      </c>
      <c r="T194" s="47">
        <v>0</v>
      </c>
      <c r="U194" s="47">
        <v>618</v>
      </c>
      <c r="V194" s="47">
        <v>572</v>
      </c>
      <c r="W194" s="47">
        <v>0</v>
      </c>
      <c r="X194" s="47">
        <v>572</v>
      </c>
    </row>
    <row r="195" spans="1:24" ht="21.75">
      <c r="A195" s="57" t="s">
        <v>262</v>
      </c>
      <c r="B195" s="47">
        <v>0</v>
      </c>
      <c r="C195" s="47">
        <v>2</v>
      </c>
      <c r="D195" s="47">
        <v>0</v>
      </c>
      <c r="E195" s="47">
        <v>2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2</v>
      </c>
      <c r="T195" s="47">
        <v>0</v>
      </c>
      <c r="U195" s="47">
        <v>2</v>
      </c>
      <c r="V195" s="47">
        <v>4</v>
      </c>
      <c r="W195" s="47">
        <v>0</v>
      </c>
      <c r="X195" s="47">
        <v>4</v>
      </c>
    </row>
    <row r="196" spans="1:24" ht="21.75">
      <c r="A196" s="57" t="s">
        <v>145</v>
      </c>
      <c r="B196" s="47">
        <v>0</v>
      </c>
      <c r="C196" s="47">
        <v>136</v>
      </c>
      <c r="D196" s="47">
        <v>0</v>
      </c>
      <c r="E196" s="47">
        <v>136</v>
      </c>
      <c r="F196" s="47">
        <v>0</v>
      </c>
      <c r="G196" s="47">
        <v>0</v>
      </c>
      <c r="H196" s="47">
        <v>2</v>
      </c>
      <c r="I196" s="47">
        <v>2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1</v>
      </c>
      <c r="Q196" s="47">
        <v>27</v>
      </c>
      <c r="R196" s="47">
        <v>28</v>
      </c>
      <c r="S196" s="47">
        <v>166</v>
      </c>
      <c r="T196" s="47">
        <v>0</v>
      </c>
      <c r="U196" s="47">
        <v>166</v>
      </c>
      <c r="V196" s="47">
        <v>156</v>
      </c>
      <c r="W196" s="47">
        <v>0</v>
      </c>
      <c r="X196" s="47">
        <v>156</v>
      </c>
    </row>
    <row r="197" spans="1:24" ht="21.75">
      <c r="A197" s="57" t="s">
        <v>137</v>
      </c>
      <c r="B197" s="47">
        <v>0</v>
      </c>
      <c r="C197" s="47">
        <v>47</v>
      </c>
      <c r="D197" s="47">
        <v>0</v>
      </c>
      <c r="E197" s="47">
        <v>47</v>
      </c>
      <c r="F197" s="47">
        <v>0</v>
      </c>
      <c r="G197" s="47">
        <v>0</v>
      </c>
      <c r="H197" s="47">
        <v>29</v>
      </c>
      <c r="I197" s="47">
        <v>29</v>
      </c>
      <c r="J197" s="47">
        <v>4</v>
      </c>
      <c r="K197" s="47">
        <v>0</v>
      </c>
      <c r="L197" s="47">
        <v>4</v>
      </c>
      <c r="M197" s="47">
        <v>0</v>
      </c>
      <c r="N197" s="47">
        <v>0</v>
      </c>
      <c r="O197" s="47">
        <v>0</v>
      </c>
      <c r="P197" s="47">
        <v>3</v>
      </c>
      <c r="Q197" s="47">
        <v>9</v>
      </c>
      <c r="R197" s="47">
        <v>12</v>
      </c>
      <c r="S197" s="47">
        <v>92</v>
      </c>
      <c r="T197" s="47">
        <v>0</v>
      </c>
      <c r="U197" s="47">
        <v>92</v>
      </c>
      <c r="V197" s="47">
        <v>76</v>
      </c>
      <c r="W197" s="47">
        <v>0</v>
      </c>
      <c r="X197" s="47">
        <v>76</v>
      </c>
    </row>
    <row r="198" spans="1:24" ht="21.75">
      <c r="A198" s="57" t="s">
        <v>62</v>
      </c>
      <c r="B198" s="47">
        <v>0</v>
      </c>
      <c r="C198" s="47">
        <v>424</v>
      </c>
      <c r="D198" s="47">
        <v>0</v>
      </c>
      <c r="E198" s="47">
        <v>424</v>
      </c>
      <c r="F198" s="47">
        <v>26</v>
      </c>
      <c r="G198" s="47">
        <v>8</v>
      </c>
      <c r="H198" s="47">
        <v>711</v>
      </c>
      <c r="I198" s="47">
        <v>745</v>
      </c>
      <c r="J198" s="47">
        <v>7</v>
      </c>
      <c r="K198" s="47">
        <v>0</v>
      </c>
      <c r="L198" s="47">
        <v>7</v>
      </c>
      <c r="M198" s="47">
        <v>8352</v>
      </c>
      <c r="N198" s="47">
        <v>2</v>
      </c>
      <c r="O198" s="47">
        <v>8354</v>
      </c>
      <c r="P198" s="47">
        <v>36</v>
      </c>
      <c r="Q198" s="47">
        <v>164</v>
      </c>
      <c r="R198" s="47">
        <v>200</v>
      </c>
      <c r="S198" s="47">
        <v>9730</v>
      </c>
      <c r="T198" s="47">
        <v>0</v>
      </c>
      <c r="U198" s="47">
        <v>9730</v>
      </c>
      <c r="V198" s="47">
        <v>7938</v>
      </c>
      <c r="W198" s="47">
        <v>0</v>
      </c>
      <c r="X198" s="47">
        <v>7938</v>
      </c>
    </row>
    <row r="199" spans="1:24" ht="21.75">
      <c r="A199" s="57" t="s">
        <v>263</v>
      </c>
      <c r="B199" s="47">
        <v>0</v>
      </c>
      <c r="C199" s="47">
        <v>3</v>
      </c>
      <c r="D199" s="47">
        <v>0</v>
      </c>
      <c r="E199" s="47">
        <v>3</v>
      </c>
      <c r="F199" s="47">
        <v>0</v>
      </c>
      <c r="G199" s="47">
        <v>0</v>
      </c>
      <c r="H199" s="47">
        <v>2</v>
      </c>
      <c r="I199" s="47">
        <v>2</v>
      </c>
      <c r="J199" s="47">
        <v>0</v>
      </c>
      <c r="K199" s="47">
        <v>0</v>
      </c>
      <c r="L199" s="47">
        <v>0</v>
      </c>
      <c r="M199" s="47">
        <v>4</v>
      </c>
      <c r="N199" s="47">
        <v>0</v>
      </c>
      <c r="O199" s="47">
        <v>4</v>
      </c>
      <c r="P199" s="47">
        <v>0</v>
      </c>
      <c r="Q199" s="47">
        <v>0</v>
      </c>
      <c r="R199" s="47">
        <v>0</v>
      </c>
      <c r="S199" s="47">
        <v>9</v>
      </c>
      <c r="T199" s="47">
        <v>0</v>
      </c>
      <c r="U199" s="47">
        <v>9</v>
      </c>
      <c r="V199" s="47">
        <v>12</v>
      </c>
      <c r="W199" s="47">
        <v>0</v>
      </c>
      <c r="X199" s="47">
        <v>12</v>
      </c>
    </row>
    <row r="200" spans="1:24" ht="21.75">
      <c r="A200" s="57" t="s">
        <v>264</v>
      </c>
      <c r="B200" s="47">
        <v>0</v>
      </c>
      <c r="C200" s="47">
        <v>244</v>
      </c>
      <c r="D200" s="47">
        <v>0</v>
      </c>
      <c r="E200" s="47">
        <v>244</v>
      </c>
      <c r="F200" s="47">
        <v>0</v>
      </c>
      <c r="G200" s="47">
        <v>0</v>
      </c>
      <c r="H200" s="47">
        <v>9</v>
      </c>
      <c r="I200" s="47">
        <v>9</v>
      </c>
      <c r="J200" s="47">
        <v>1</v>
      </c>
      <c r="K200" s="47">
        <v>0</v>
      </c>
      <c r="L200" s="47">
        <v>1</v>
      </c>
      <c r="M200" s="47">
        <v>0</v>
      </c>
      <c r="N200" s="47">
        <v>0</v>
      </c>
      <c r="O200" s="47">
        <v>0</v>
      </c>
      <c r="P200" s="47">
        <v>0</v>
      </c>
      <c r="Q200" s="47">
        <v>60</v>
      </c>
      <c r="R200" s="47">
        <v>60</v>
      </c>
      <c r="S200" s="47">
        <v>314</v>
      </c>
      <c r="T200" s="47">
        <v>0</v>
      </c>
      <c r="U200" s="47">
        <v>314</v>
      </c>
      <c r="V200" s="47">
        <v>227</v>
      </c>
      <c r="W200" s="47">
        <v>0</v>
      </c>
      <c r="X200" s="47">
        <v>227</v>
      </c>
    </row>
    <row r="201" spans="1:24" ht="21.75">
      <c r="A201" s="57" t="s">
        <v>116</v>
      </c>
      <c r="B201" s="47">
        <v>1</v>
      </c>
      <c r="C201" s="47">
        <v>1918</v>
      </c>
      <c r="D201" s="47">
        <v>0</v>
      </c>
      <c r="E201" s="47">
        <v>1919</v>
      </c>
      <c r="F201" s="47">
        <v>2</v>
      </c>
      <c r="G201" s="47">
        <v>1</v>
      </c>
      <c r="H201" s="47">
        <v>283</v>
      </c>
      <c r="I201" s="47">
        <v>286</v>
      </c>
      <c r="J201" s="47">
        <v>520</v>
      </c>
      <c r="K201" s="47">
        <v>0</v>
      </c>
      <c r="L201" s="47">
        <v>520</v>
      </c>
      <c r="M201" s="47">
        <v>2</v>
      </c>
      <c r="N201" s="47">
        <v>0</v>
      </c>
      <c r="O201" s="47">
        <v>2</v>
      </c>
      <c r="P201" s="47">
        <v>105</v>
      </c>
      <c r="Q201" s="47">
        <v>73</v>
      </c>
      <c r="R201" s="47">
        <v>178</v>
      </c>
      <c r="S201" s="47">
        <v>2905</v>
      </c>
      <c r="T201" s="47">
        <v>0</v>
      </c>
      <c r="U201" s="47">
        <v>2905</v>
      </c>
      <c r="V201" s="47">
        <v>3244</v>
      </c>
      <c r="W201" s="47">
        <v>0</v>
      </c>
      <c r="X201" s="47">
        <v>3244</v>
      </c>
    </row>
    <row r="202" spans="1:24" ht="21.75">
      <c r="A202" s="57" t="s">
        <v>265</v>
      </c>
      <c r="B202" s="47">
        <v>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2</v>
      </c>
      <c r="W202" s="47">
        <v>0</v>
      </c>
      <c r="X202" s="47">
        <v>2</v>
      </c>
    </row>
    <row r="203" spans="1:24" ht="21.75">
      <c r="A203" s="57" t="s">
        <v>41</v>
      </c>
      <c r="B203" s="47">
        <v>0</v>
      </c>
      <c r="C203" s="47">
        <v>17</v>
      </c>
      <c r="D203" s="47">
        <v>0</v>
      </c>
      <c r="E203" s="47">
        <v>17</v>
      </c>
      <c r="F203" s="47">
        <v>0</v>
      </c>
      <c r="G203" s="47">
        <v>0</v>
      </c>
      <c r="H203" s="47">
        <v>9</v>
      </c>
      <c r="I203" s="47">
        <v>9</v>
      </c>
      <c r="J203" s="47">
        <v>14</v>
      </c>
      <c r="K203" s="47">
        <v>0</v>
      </c>
      <c r="L203" s="47">
        <v>14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40</v>
      </c>
      <c r="T203" s="47">
        <v>0</v>
      </c>
      <c r="U203" s="47">
        <v>40</v>
      </c>
      <c r="V203" s="47">
        <v>32</v>
      </c>
      <c r="W203" s="47">
        <v>0</v>
      </c>
      <c r="X203" s="47">
        <v>32</v>
      </c>
    </row>
    <row r="204" spans="1:24" ht="21.75">
      <c r="A204" s="57" t="s">
        <v>45</v>
      </c>
      <c r="B204" s="47">
        <v>0</v>
      </c>
      <c r="C204" s="47">
        <v>800</v>
      </c>
      <c r="D204" s="47">
        <v>0</v>
      </c>
      <c r="E204" s="47">
        <v>800</v>
      </c>
      <c r="F204" s="47">
        <v>0</v>
      </c>
      <c r="G204" s="47">
        <v>0</v>
      </c>
      <c r="H204" s="47">
        <v>31</v>
      </c>
      <c r="I204" s="47">
        <v>31</v>
      </c>
      <c r="J204" s="47">
        <v>12</v>
      </c>
      <c r="K204" s="47">
        <v>0</v>
      </c>
      <c r="L204" s="47">
        <v>12</v>
      </c>
      <c r="M204" s="47">
        <v>0</v>
      </c>
      <c r="N204" s="47">
        <v>0</v>
      </c>
      <c r="O204" s="47">
        <v>0</v>
      </c>
      <c r="P204" s="47">
        <v>0</v>
      </c>
      <c r="Q204" s="47">
        <v>59</v>
      </c>
      <c r="R204" s="47">
        <v>59</v>
      </c>
      <c r="S204" s="47">
        <v>902</v>
      </c>
      <c r="T204" s="47">
        <v>0</v>
      </c>
      <c r="U204" s="47">
        <v>902</v>
      </c>
      <c r="V204" s="47">
        <v>641</v>
      </c>
      <c r="W204" s="47">
        <v>0</v>
      </c>
      <c r="X204" s="47">
        <v>641</v>
      </c>
    </row>
    <row r="205" spans="1:24" ht="21.75">
      <c r="A205" s="57" t="s">
        <v>43</v>
      </c>
      <c r="B205" s="47">
        <v>0</v>
      </c>
      <c r="C205" s="47">
        <v>9</v>
      </c>
      <c r="D205" s="47">
        <v>0</v>
      </c>
      <c r="E205" s="47">
        <v>9</v>
      </c>
      <c r="F205" s="47">
        <v>4</v>
      </c>
      <c r="G205" s="47">
        <v>0</v>
      </c>
      <c r="H205" s="47">
        <v>5</v>
      </c>
      <c r="I205" s="47">
        <v>9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1</v>
      </c>
      <c r="Q205" s="47">
        <v>0</v>
      </c>
      <c r="R205" s="47">
        <v>1</v>
      </c>
      <c r="S205" s="47">
        <v>19</v>
      </c>
      <c r="T205" s="47">
        <v>0</v>
      </c>
      <c r="U205" s="47">
        <v>19</v>
      </c>
      <c r="V205" s="47">
        <v>16</v>
      </c>
      <c r="W205" s="47">
        <v>0</v>
      </c>
      <c r="X205" s="47">
        <v>16</v>
      </c>
    </row>
    <row r="206" spans="1:24" ht="21.75">
      <c r="A206" s="57" t="s">
        <v>266</v>
      </c>
      <c r="B206" s="47">
        <v>2</v>
      </c>
      <c r="C206" s="47">
        <v>307</v>
      </c>
      <c r="D206" s="47">
        <v>0</v>
      </c>
      <c r="E206" s="47">
        <v>309</v>
      </c>
      <c r="F206" s="47">
        <v>8</v>
      </c>
      <c r="G206" s="47">
        <v>2</v>
      </c>
      <c r="H206" s="47">
        <v>565</v>
      </c>
      <c r="I206" s="47">
        <v>575</v>
      </c>
      <c r="J206" s="47">
        <v>5</v>
      </c>
      <c r="K206" s="47">
        <v>0</v>
      </c>
      <c r="L206" s="47">
        <v>5</v>
      </c>
      <c r="M206" s="47">
        <v>6071</v>
      </c>
      <c r="N206" s="47">
        <v>0</v>
      </c>
      <c r="O206" s="47">
        <v>6071</v>
      </c>
      <c r="P206" s="47">
        <v>24</v>
      </c>
      <c r="Q206" s="47">
        <v>287</v>
      </c>
      <c r="R206" s="47">
        <v>311</v>
      </c>
      <c r="S206" s="47">
        <v>7271</v>
      </c>
      <c r="T206" s="47">
        <v>0</v>
      </c>
      <c r="U206" s="47">
        <v>7271</v>
      </c>
      <c r="V206" s="47">
        <v>5640</v>
      </c>
      <c r="W206" s="47">
        <v>0</v>
      </c>
      <c r="X206" s="47">
        <v>5640</v>
      </c>
    </row>
    <row r="207" spans="1:24" ht="21.75">
      <c r="A207" s="57" t="s">
        <v>267</v>
      </c>
      <c r="B207" s="47">
        <v>0</v>
      </c>
      <c r="C207" s="47">
        <v>2</v>
      </c>
      <c r="D207" s="47">
        <v>0</v>
      </c>
      <c r="E207" s="47">
        <v>2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2</v>
      </c>
      <c r="T207" s="47">
        <v>0</v>
      </c>
      <c r="U207" s="47">
        <v>2</v>
      </c>
      <c r="V207" s="47">
        <v>2</v>
      </c>
      <c r="W207" s="47">
        <v>0</v>
      </c>
      <c r="X207" s="47">
        <v>2</v>
      </c>
    </row>
    <row r="208" spans="1:24" ht="21.75">
      <c r="A208" s="57" t="s">
        <v>126</v>
      </c>
      <c r="B208" s="47">
        <v>0</v>
      </c>
      <c r="C208" s="47">
        <v>2</v>
      </c>
      <c r="D208" s="47">
        <v>0</v>
      </c>
      <c r="E208" s="47">
        <v>2</v>
      </c>
      <c r="F208" s="47">
        <v>0</v>
      </c>
      <c r="G208" s="47">
        <v>0</v>
      </c>
      <c r="H208" s="47">
        <v>7</v>
      </c>
      <c r="I208" s="47">
        <v>7</v>
      </c>
      <c r="J208" s="47">
        <v>2</v>
      </c>
      <c r="K208" s="47">
        <v>0</v>
      </c>
      <c r="L208" s="47">
        <v>2</v>
      </c>
      <c r="M208" s="47">
        <v>0</v>
      </c>
      <c r="N208" s="47">
        <v>284</v>
      </c>
      <c r="O208" s="47">
        <v>284</v>
      </c>
      <c r="P208" s="47">
        <v>0</v>
      </c>
      <c r="Q208" s="47">
        <v>55</v>
      </c>
      <c r="R208" s="47">
        <v>55</v>
      </c>
      <c r="S208" s="47">
        <v>350</v>
      </c>
      <c r="T208" s="47">
        <v>0</v>
      </c>
      <c r="U208" s="47">
        <v>350</v>
      </c>
      <c r="V208" s="47">
        <v>356</v>
      </c>
      <c r="W208" s="47">
        <v>0</v>
      </c>
      <c r="X208" s="47">
        <v>356</v>
      </c>
    </row>
    <row r="209" spans="1:24" ht="21.75">
      <c r="A209" s="57" t="s">
        <v>268</v>
      </c>
      <c r="B209" s="47">
        <v>0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</row>
    <row r="210" spans="1:24" ht="21.75">
      <c r="A210" s="57" t="s">
        <v>269</v>
      </c>
      <c r="B210" s="47">
        <v>0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1</v>
      </c>
      <c r="I210" s="47">
        <v>1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1</v>
      </c>
      <c r="T210" s="47">
        <v>0</v>
      </c>
      <c r="U210" s="47">
        <v>1</v>
      </c>
      <c r="V210" s="47">
        <v>1</v>
      </c>
      <c r="W210" s="47">
        <v>0</v>
      </c>
      <c r="X210" s="47">
        <v>1</v>
      </c>
    </row>
    <row r="211" spans="1:24" ht="21.75">
      <c r="A211" s="57" t="s">
        <v>270</v>
      </c>
      <c r="B211" s="47">
        <v>0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</row>
    <row r="212" spans="1:24" ht="21.75">
      <c r="A212" s="57" t="s">
        <v>271</v>
      </c>
      <c r="B212" s="47">
        <v>0</v>
      </c>
      <c r="C212" s="47">
        <v>4</v>
      </c>
      <c r="D212" s="47">
        <v>0</v>
      </c>
      <c r="E212" s="47">
        <v>4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1</v>
      </c>
      <c r="N212" s="47">
        <v>0</v>
      </c>
      <c r="O212" s="47">
        <v>1</v>
      </c>
      <c r="P212" s="47">
        <v>0</v>
      </c>
      <c r="Q212" s="47">
        <v>0</v>
      </c>
      <c r="R212" s="47">
        <v>0</v>
      </c>
      <c r="S212" s="47">
        <v>5</v>
      </c>
      <c r="T212" s="47">
        <v>0</v>
      </c>
      <c r="U212" s="47">
        <v>5</v>
      </c>
      <c r="V212" s="47">
        <v>5</v>
      </c>
      <c r="W212" s="47">
        <v>0</v>
      </c>
      <c r="X212" s="47">
        <v>5</v>
      </c>
    </row>
    <row r="213" spans="1:24" ht="21.75">
      <c r="A213" s="57" t="s">
        <v>106</v>
      </c>
      <c r="B213" s="47">
        <v>0</v>
      </c>
      <c r="C213" s="47">
        <v>1318</v>
      </c>
      <c r="D213" s="47">
        <v>0</v>
      </c>
      <c r="E213" s="47">
        <v>1318</v>
      </c>
      <c r="F213" s="47">
        <v>0</v>
      </c>
      <c r="G213" s="47">
        <v>1</v>
      </c>
      <c r="H213" s="47">
        <v>87</v>
      </c>
      <c r="I213" s="47">
        <v>88</v>
      </c>
      <c r="J213" s="47">
        <v>7</v>
      </c>
      <c r="K213" s="47">
        <v>0</v>
      </c>
      <c r="L213" s="47">
        <v>7</v>
      </c>
      <c r="M213" s="47">
        <v>87</v>
      </c>
      <c r="N213" s="47">
        <v>0</v>
      </c>
      <c r="O213" s="47">
        <v>87</v>
      </c>
      <c r="P213" s="47">
        <v>8</v>
      </c>
      <c r="Q213" s="47">
        <v>197</v>
      </c>
      <c r="R213" s="47">
        <v>205</v>
      </c>
      <c r="S213" s="47">
        <v>1705</v>
      </c>
      <c r="T213" s="47">
        <v>0</v>
      </c>
      <c r="U213" s="47">
        <v>1705</v>
      </c>
      <c r="V213" s="47">
        <v>1715</v>
      </c>
      <c r="W213" s="47">
        <v>0</v>
      </c>
      <c r="X213" s="47">
        <v>1715</v>
      </c>
    </row>
    <row r="214" spans="1:24" ht="21.75">
      <c r="A214" s="57" t="s">
        <v>272</v>
      </c>
      <c r="B214" s="47">
        <v>1</v>
      </c>
      <c r="C214" s="47">
        <v>1</v>
      </c>
      <c r="D214" s="47">
        <v>0</v>
      </c>
      <c r="E214" s="47">
        <v>2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2</v>
      </c>
      <c r="T214" s="47">
        <v>0</v>
      </c>
      <c r="U214" s="47">
        <v>2</v>
      </c>
      <c r="V214" s="47">
        <v>1</v>
      </c>
      <c r="W214" s="47">
        <v>0</v>
      </c>
      <c r="X214" s="47">
        <v>1</v>
      </c>
    </row>
    <row r="215" spans="1:24" ht="21.75">
      <c r="A215" s="57" t="s">
        <v>165</v>
      </c>
      <c r="B215" s="47">
        <v>2</v>
      </c>
      <c r="C215" s="47">
        <v>1648</v>
      </c>
      <c r="D215" s="47">
        <v>0</v>
      </c>
      <c r="E215" s="47">
        <v>1650</v>
      </c>
      <c r="F215" s="47">
        <v>73</v>
      </c>
      <c r="G215" s="47">
        <v>42</v>
      </c>
      <c r="H215" s="47">
        <v>3581</v>
      </c>
      <c r="I215" s="47">
        <v>3696</v>
      </c>
      <c r="J215" s="47">
        <v>12</v>
      </c>
      <c r="K215" s="47">
        <v>0</v>
      </c>
      <c r="L215" s="47">
        <v>12</v>
      </c>
      <c r="M215" s="47">
        <v>47736</v>
      </c>
      <c r="N215" s="47">
        <v>5</v>
      </c>
      <c r="O215" s="47">
        <v>47741</v>
      </c>
      <c r="P215" s="47">
        <v>332</v>
      </c>
      <c r="Q215" s="47">
        <v>1086</v>
      </c>
      <c r="R215" s="47">
        <v>1418</v>
      </c>
      <c r="S215" s="47">
        <v>54517</v>
      </c>
      <c r="T215" s="47">
        <v>0</v>
      </c>
      <c r="U215" s="47">
        <v>54517</v>
      </c>
      <c r="V215" s="47">
        <v>48215</v>
      </c>
      <c r="W215" s="47">
        <v>0</v>
      </c>
      <c r="X215" s="47">
        <v>48215</v>
      </c>
    </row>
    <row r="216" spans="1:24" ht="21.75">
      <c r="A216" s="57" t="s">
        <v>273</v>
      </c>
      <c r="B216" s="47">
        <v>0</v>
      </c>
      <c r="C216" s="47">
        <v>544</v>
      </c>
      <c r="D216" s="47">
        <v>0</v>
      </c>
      <c r="E216" s="47">
        <v>544</v>
      </c>
      <c r="F216" s="47">
        <v>0</v>
      </c>
      <c r="G216" s="47">
        <v>0</v>
      </c>
      <c r="H216" s="47">
        <v>67</v>
      </c>
      <c r="I216" s="47">
        <v>67</v>
      </c>
      <c r="J216" s="47">
        <v>2</v>
      </c>
      <c r="K216" s="47">
        <v>0</v>
      </c>
      <c r="L216" s="47">
        <v>2</v>
      </c>
      <c r="M216" s="47">
        <v>0</v>
      </c>
      <c r="N216" s="47">
        <v>0</v>
      </c>
      <c r="O216" s="47">
        <v>0</v>
      </c>
      <c r="P216" s="47">
        <v>3</v>
      </c>
      <c r="Q216" s="47">
        <v>4</v>
      </c>
      <c r="R216" s="47">
        <v>7</v>
      </c>
      <c r="S216" s="47">
        <v>620</v>
      </c>
      <c r="T216" s="47">
        <v>0</v>
      </c>
      <c r="U216" s="47">
        <v>620</v>
      </c>
      <c r="V216" s="47">
        <v>678</v>
      </c>
      <c r="W216" s="47">
        <v>0</v>
      </c>
      <c r="X216" s="47">
        <v>678</v>
      </c>
    </row>
    <row r="217" spans="1:24" ht="21.75">
      <c r="A217" s="57" t="s">
        <v>159</v>
      </c>
      <c r="B217" s="47">
        <v>0</v>
      </c>
      <c r="C217" s="47">
        <v>1</v>
      </c>
      <c r="D217" s="47">
        <v>0</v>
      </c>
      <c r="E217" s="47">
        <v>1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1</v>
      </c>
      <c r="T217" s="47">
        <v>0</v>
      </c>
      <c r="U217" s="47">
        <v>1</v>
      </c>
      <c r="V217" s="47">
        <v>0</v>
      </c>
      <c r="W217" s="47">
        <v>0</v>
      </c>
      <c r="X217" s="47">
        <v>0</v>
      </c>
    </row>
    <row r="218" spans="1:24" ht="21.75">
      <c r="A218" s="57" t="s">
        <v>132</v>
      </c>
      <c r="B218" s="47">
        <v>0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</row>
    <row r="219" spans="1:24" ht="21.75">
      <c r="A219" s="57" t="s">
        <v>95</v>
      </c>
      <c r="B219" s="47">
        <v>0</v>
      </c>
      <c r="C219" s="47">
        <v>616</v>
      </c>
      <c r="D219" s="47">
        <v>0</v>
      </c>
      <c r="E219" s="47">
        <v>616</v>
      </c>
      <c r="F219" s="47">
        <v>3</v>
      </c>
      <c r="G219" s="47">
        <v>0</v>
      </c>
      <c r="H219" s="47">
        <v>118</v>
      </c>
      <c r="I219" s="47">
        <v>121</v>
      </c>
      <c r="J219" s="47">
        <v>18</v>
      </c>
      <c r="K219" s="47">
        <v>0</v>
      </c>
      <c r="L219" s="47">
        <v>18</v>
      </c>
      <c r="M219" s="47">
        <v>0</v>
      </c>
      <c r="N219" s="47">
        <v>0</v>
      </c>
      <c r="O219" s="47">
        <v>0</v>
      </c>
      <c r="P219" s="47">
        <v>6</v>
      </c>
      <c r="Q219" s="47">
        <v>187</v>
      </c>
      <c r="R219" s="47">
        <v>193</v>
      </c>
      <c r="S219" s="47">
        <v>948</v>
      </c>
      <c r="T219" s="47">
        <v>0</v>
      </c>
      <c r="U219" s="47">
        <v>948</v>
      </c>
      <c r="V219" s="47">
        <v>965</v>
      </c>
      <c r="W219" s="47">
        <v>0</v>
      </c>
      <c r="X219" s="47">
        <v>965</v>
      </c>
    </row>
    <row r="220" spans="1:24" ht="21.75">
      <c r="A220" s="57" t="s">
        <v>274</v>
      </c>
      <c r="B220" s="47">
        <v>0</v>
      </c>
      <c r="C220" s="47">
        <v>3</v>
      </c>
      <c r="D220" s="47">
        <v>0</v>
      </c>
      <c r="E220" s="47">
        <v>3</v>
      </c>
      <c r="F220" s="47">
        <v>0</v>
      </c>
      <c r="G220" s="47">
        <v>0</v>
      </c>
      <c r="H220" s="47">
        <v>2</v>
      </c>
      <c r="I220" s="47">
        <v>2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5</v>
      </c>
      <c r="T220" s="47">
        <v>0</v>
      </c>
      <c r="U220" s="47">
        <v>5</v>
      </c>
      <c r="V220" s="47">
        <v>4</v>
      </c>
      <c r="W220" s="47">
        <v>0</v>
      </c>
      <c r="X220" s="47">
        <v>4</v>
      </c>
    </row>
    <row r="221" spans="1:24" ht="21.75">
      <c r="A221" s="57" t="s">
        <v>275</v>
      </c>
      <c r="B221" s="47">
        <v>0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1</v>
      </c>
      <c r="W221" s="47">
        <v>0</v>
      </c>
      <c r="X221" s="47">
        <v>1</v>
      </c>
    </row>
    <row r="222" spans="1:24" ht="21.75">
      <c r="A222" s="57" t="s">
        <v>158</v>
      </c>
      <c r="B222" s="47">
        <v>0</v>
      </c>
      <c r="C222" s="47">
        <v>149</v>
      </c>
      <c r="D222" s="47">
        <v>0</v>
      </c>
      <c r="E222" s="47">
        <v>149</v>
      </c>
      <c r="F222" s="47">
        <v>57</v>
      </c>
      <c r="G222" s="47">
        <v>0</v>
      </c>
      <c r="H222" s="47">
        <v>596</v>
      </c>
      <c r="I222" s="47">
        <v>653</v>
      </c>
      <c r="J222" s="47">
        <v>3</v>
      </c>
      <c r="K222" s="47">
        <v>0</v>
      </c>
      <c r="L222" s="47">
        <v>3</v>
      </c>
      <c r="M222" s="47">
        <v>54568</v>
      </c>
      <c r="N222" s="47">
        <v>0</v>
      </c>
      <c r="O222" s="47">
        <v>54568</v>
      </c>
      <c r="P222" s="47">
        <v>219</v>
      </c>
      <c r="Q222" s="47">
        <v>2348</v>
      </c>
      <c r="R222" s="47">
        <v>2567</v>
      </c>
      <c r="S222" s="47">
        <v>57940</v>
      </c>
      <c r="T222" s="47">
        <v>0</v>
      </c>
      <c r="U222" s="47">
        <v>57940</v>
      </c>
      <c r="V222" s="47">
        <v>55240</v>
      </c>
      <c r="W222" s="47">
        <v>0</v>
      </c>
      <c r="X222" s="47">
        <v>55240</v>
      </c>
    </row>
    <row r="223" spans="1:24" ht="21.75">
      <c r="A223" s="57" t="s">
        <v>157</v>
      </c>
      <c r="B223" s="47">
        <v>0</v>
      </c>
      <c r="C223" s="47">
        <v>147</v>
      </c>
      <c r="D223" s="47">
        <v>0</v>
      </c>
      <c r="E223" s="47">
        <v>147</v>
      </c>
      <c r="F223" s="47">
        <v>0</v>
      </c>
      <c r="G223" s="47">
        <v>0</v>
      </c>
      <c r="H223" s="47">
        <v>36</v>
      </c>
      <c r="I223" s="47">
        <v>36</v>
      </c>
      <c r="J223" s="47">
        <v>8</v>
      </c>
      <c r="K223" s="47">
        <v>0</v>
      </c>
      <c r="L223" s="47">
        <v>8</v>
      </c>
      <c r="M223" s="47">
        <v>0</v>
      </c>
      <c r="N223" s="47">
        <v>0</v>
      </c>
      <c r="O223" s="47">
        <v>0</v>
      </c>
      <c r="P223" s="47">
        <v>0</v>
      </c>
      <c r="Q223" s="47">
        <v>96</v>
      </c>
      <c r="R223" s="47">
        <v>96</v>
      </c>
      <c r="S223" s="47">
        <v>287</v>
      </c>
      <c r="T223" s="47">
        <v>0</v>
      </c>
      <c r="U223" s="47">
        <v>287</v>
      </c>
      <c r="V223" s="47">
        <v>277</v>
      </c>
      <c r="W223" s="47">
        <v>0</v>
      </c>
      <c r="X223" s="47">
        <v>277</v>
      </c>
    </row>
    <row r="224" spans="1:24" ht="21.75">
      <c r="A224" s="57" t="s">
        <v>64</v>
      </c>
      <c r="B224" s="47">
        <v>1</v>
      </c>
      <c r="C224" s="47">
        <v>96</v>
      </c>
      <c r="D224" s="47">
        <v>0</v>
      </c>
      <c r="E224" s="47">
        <v>97</v>
      </c>
      <c r="F224" s="47">
        <v>0</v>
      </c>
      <c r="G224" s="47">
        <v>0</v>
      </c>
      <c r="H224" s="47">
        <v>12</v>
      </c>
      <c r="I224" s="47">
        <v>12</v>
      </c>
      <c r="J224" s="47">
        <v>1</v>
      </c>
      <c r="K224" s="47">
        <v>0</v>
      </c>
      <c r="L224" s="47">
        <v>1</v>
      </c>
      <c r="M224" s="47">
        <v>0</v>
      </c>
      <c r="N224" s="47">
        <v>0</v>
      </c>
      <c r="O224" s="47">
        <v>0</v>
      </c>
      <c r="P224" s="47">
        <v>2</v>
      </c>
      <c r="Q224" s="47">
        <v>6</v>
      </c>
      <c r="R224" s="47">
        <v>8</v>
      </c>
      <c r="S224" s="47">
        <v>118</v>
      </c>
      <c r="T224" s="47">
        <v>0</v>
      </c>
      <c r="U224" s="47">
        <v>118</v>
      </c>
      <c r="V224" s="47">
        <v>118</v>
      </c>
      <c r="W224" s="47">
        <v>0</v>
      </c>
      <c r="X224" s="47">
        <v>118</v>
      </c>
    </row>
    <row r="225" spans="1:24" ht="21.75">
      <c r="A225" s="57" t="s">
        <v>66</v>
      </c>
      <c r="B225" s="47">
        <v>1090</v>
      </c>
      <c r="C225" s="47">
        <v>80</v>
      </c>
      <c r="D225" s="47">
        <v>0</v>
      </c>
      <c r="E225" s="47">
        <v>1170</v>
      </c>
      <c r="F225" s="47">
        <v>0</v>
      </c>
      <c r="G225" s="47">
        <v>0</v>
      </c>
      <c r="H225" s="47">
        <v>21</v>
      </c>
      <c r="I225" s="47">
        <v>21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2</v>
      </c>
      <c r="Q225" s="47">
        <v>356</v>
      </c>
      <c r="R225" s="47">
        <v>358</v>
      </c>
      <c r="S225" s="47">
        <v>1549</v>
      </c>
      <c r="T225" s="47">
        <v>0</v>
      </c>
      <c r="U225" s="47">
        <v>1549</v>
      </c>
      <c r="V225" s="47">
        <v>1578</v>
      </c>
      <c r="W225" s="47">
        <v>0</v>
      </c>
      <c r="X225" s="47">
        <v>1578</v>
      </c>
    </row>
    <row r="226" spans="1:24" ht="21.75">
      <c r="A226" s="57" t="s">
        <v>68</v>
      </c>
      <c r="B226" s="47">
        <v>0</v>
      </c>
      <c r="C226" s="47">
        <v>34</v>
      </c>
      <c r="D226" s="47">
        <v>0</v>
      </c>
      <c r="E226" s="47">
        <v>34</v>
      </c>
      <c r="F226" s="47">
        <v>0</v>
      </c>
      <c r="G226" s="47">
        <v>0</v>
      </c>
      <c r="H226" s="47">
        <v>3</v>
      </c>
      <c r="I226" s="47">
        <v>3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1</v>
      </c>
      <c r="R226" s="47">
        <v>1</v>
      </c>
      <c r="S226" s="47">
        <v>38</v>
      </c>
      <c r="T226" s="47">
        <v>0</v>
      </c>
      <c r="U226" s="47">
        <v>38</v>
      </c>
      <c r="V226" s="47">
        <v>39</v>
      </c>
      <c r="W226" s="47">
        <v>0</v>
      </c>
      <c r="X226" s="47">
        <v>39</v>
      </c>
    </row>
    <row r="227" spans="1:24" ht="21.75">
      <c r="A227" s="57" t="s">
        <v>67</v>
      </c>
      <c r="B227" s="47">
        <v>0</v>
      </c>
      <c r="C227" s="47">
        <v>17</v>
      </c>
      <c r="D227" s="47">
        <v>0</v>
      </c>
      <c r="E227" s="47">
        <v>17</v>
      </c>
      <c r="F227" s="47">
        <v>0</v>
      </c>
      <c r="G227" s="47">
        <v>0</v>
      </c>
      <c r="H227" s="47">
        <v>1</v>
      </c>
      <c r="I227" s="47">
        <v>1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7</v>
      </c>
      <c r="R227" s="47">
        <v>7</v>
      </c>
      <c r="S227" s="47">
        <v>25</v>
      </c>
      <c r="T227" s="47">
        <v>0</v>
      </c>
      <c r="U227" s="47">
        <v>25</v>
      </c>
      <c r="V227" s="47">
        <v>24</v>
      </c>
      <c r="W227" s="47">
        <v>0</v>
      </c>
      <c r="X227" s="47">
        <v>24</v>
      </c>
    </row>
    <row r="228" spans="1:24" ht="21.75">
      <c r="A228" s="57" t="s">
        <v>276</v>
      </c>
      <c r="B228" s="47">
        <v>1</v>
      </c>
      <c r="C228" s="47">
        <v>37</v>
      </c>
      <c r="D228" s="47">
        <v>0</v>
      </c>
      <c r="E228" s="47">
        <v>38</v>
      </c>
      <c r="F228" s="47">
        <v>0</v>
      </c>
      <c r="G228" s="47">
        <v>0</v>
      </c>
      <c r="H228" s="47">
        <v>11</v>
      </c>
      <c r="I228" s="47">
        <v>11</v>
      </c>
      <c r="J228" s="47">
        <v>0</v>
      </c>
      <c r="K228" s="47">
        <v>0</v>
      </c>
      <c r="L228" s="47">
        <v>0</v>
      </c>
      <c r="M228" s="47">
        <v>775</v>
      </c>
      <c r="N228" s="47">
        <v>3</v>
      </c>
      <c r="O228" s="47">
        <v>778</v>
      </c>
      <c r="P228" s="47">
        <v>1</v>
      </c>
      <c r="Q228" s="47">
        <v>21</v>
      </c>
      <c r="R228" s="47">
        <v>22</v>
      </c>
      <c r="S228" s="47">
        <v>849</v>
      </c>
      <c r="T228" s="47">
        <v>0</v>
      </c>
      <c r="U228" s="47">
        <v>849</v>
      </c>
      <c r="V228" s="47">
        <v>626</v>
      </c>
      <c r="W228" s="47">
        <v>0</v>
      </c>
      <c r="X228" s="47">
        <v>626</v>
      </c>
    </row>
    <row r="229" spans="1:24" ht="21.75">
      <c r="A229" s="57" t="s">
        <v>277</v>
      </c>
      <c r="B229" s="47">
        <v>0</v>
      </c>
      <c r="C229" s="47">
        <v>4</v>
      </c>
      <c r="D229" s="47">
        <v>0</v>
      </c>
      <c r="E229" s="47">
        <v>4</v>
      </c>
      <c r="F229" s="47">
        <v>0</v>
      </c>
      <c r="G229" s="47">
        <v>0</v>
      </c>
      <c r="H229" s="47">
        <v>2</v>
      </c>
      <c r="I229" s="47">
        <v>2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6</v>
      </c>
      <c r="T229" s="47">
        <v>0</v>
      </c>
      <c r="U229" s="47">
        <v>6</v>
      </c>
      <c r="V229" s="47">
        <v>3</v>
      </c>
      <c r="W229" s="47">
        <v>0</v>
      </c>
      <c r="X229" s="47">
        <v>3</v>
      </c>
    </row>
    <row r="230" spans="1:24" ht="21.75">
      <c r="A230" s="57" t="s">
        <v>72</v>
      </c>
      <c r="B230" s="47">
        <v>0</v>
      </c>
      <c r="C230" s="47">
        <v>29</v>
      </c>
      <c r="D230" s="47">
        <v>0</v>
      </c>
      <c r="E230" s="47">
        <v>29</v>
      </c>
      <c r="F230" s="47">
        <v>0</v>
      </c>
      <c r="G230" s="47">
        <v>0</v>
      </c>
      <c r="H230" s="47">
        <v>5</v>
      </c>
      <c r="I230" s="47">
        <v>5</v>
      </c>
      <c r="J230" s="47">
        <v>14</v>
      </c>
      <c r="K230" s="47">
        <v>0</v>
      </c>
      <c r="L230" s="47">
        <v>14</v>
      </c>
      <c r="M230" s="47">
        <v>0</v>
      </c>
      <c r="N230" s="47">
        <v>0</v>
      </c>
      <c r="O230" s="47">
        <v>0</v>
      </c>
      <c r="P230" s="47">
        <v>2</v>
      </c>
      <c r="Q230" s="47">
        <v>1</v>
      </c>
      <c r="R230" s="47">
        <v>3</v>
      </c>
      <c r="S230" s="47">
        <v>51</v>
      </c>
      <c r="T230" s="47">
        <v>0</v>
      </c>
      <c r="U230" s="47">
        <v>51</v>
      </c>
      <c r="V230" s="47">
        <v>25</v>
      </c>
      <c r="W230" s="47">
        <v>0</v>
      </c>
      <c r="X230" s="47">
        <v>25</v>
      </c>
    </row>
    <row r="231" spans="1:24" ht="21.75">
      <c r="A231" s="57" t="s">
        <v>278</v>
      </c>
      <c r="B231" s="47">
        <v>0</v>
      </c>
      <c r="C231" s="47">
        <v>968</v>
      </c>
      <c r="D231" s="47">
        <v>0</v>
      </c>
      <c r="E231" s="47">
        <v>968</v>
      </c>
      <c r="F231" s="47">
        <v>19</v>
      </c>
      <c r="G231" s="47">
        <v>11</v>
      </c>
      <c r="H231" s="47">
        <v>905</v>
      </c>
      <c r="I231" s="47">
        <v>935</v>
      </c>
      <c r="J231" s="47">
        <v>4</v>
      </c>
      <c r="K231" s="47">
        <v>0</v>
      </c>
      <c r="L231" s="47">
        <v>4</v>
      </c>
      <c r="M231" s="47">
        <v>14729</v>
      </c>
      <c r="N231" s="47">
        <v>0</v>
      </c>
      <c r="O231" s="47">
        <v>14729</v>
      </c>
      <c r="P231" s="47">
        <v>87</v>
      </c>
      <c r="Q231" s="47">
        <v>644</v>
      </c>
      <c r="R231" s="47">
        <v>731</v>
      </c>
      <c r="S231" s="47">
        <v>17367</v>
      </c>
      <c r="T231" s="47">
        <v>0</v>
      </c>
      <c r="U231" s="47">
        <v>17367</v>
      </c>
      <c r="V231" s="47">
        <v>15226</v>
      </c>
      <c r="W231" s="47">
        <v>0</v>
      </c>
      <c r="X231" s="47">
        <v>15226</v>
      </c>
    </row>
    <row r="232" spans="1:24" ht="21.75">
      <c r="A232" s="57" t="s">
        <v>279</v>
      </c>
      <c r="B232" s="47">
        <v>0</v>
      </c>
      <c r="C232" s="47">
        <v>101</v>
      </c>
      <c r="D232" s="47">
        <v>0</v>
      </c>
      <c r="E232" s="47">
        <v>101</v>
      </c>
      <c r="F232" s="47">
        <v>0</v>
      </c>
      <c r="G232" s="47">
        <v>0</v>
      </c>
      <c r="H232" s="47">
        <v>74</v>
      </c>
      <c r="I232" s="47">
        <v>74</v>
      </c>
      <c r="J232" s="47">
        <v>7</v>
      </c>
      <c r="K232" s="47">
        <v>0</v>
      </c>
      <c r="L232" s="47">
        <v>7</v>
      </c>
      <c r="M232" s="47">
        <v>5</v>
      </c>
      <c r="N232" s="47">
        <v>1</v>
      </c>
      <c r="O232" s="47">
        <v>6</v>
      </c>
      <c r="P232" s="47">
        <v>2</v>
      </c>
      <c r="Q232" s="47">
        <v>16</v>
      </c>
      <c r="R232" s="47">
        <v>18</v>
      </c>
      <c r="S232" s="47">
        <v>206</v>
      </c>
      <c r="T232" s="47">
        <v>0</v>
      </c>
      <c r="U232" s="47">
        <v>206</v>
      </c>
      <c r="V232" s="47">
        <v>219</v>
      </c>
      <c r="W232" s="47">
        <v>0</v>
      </c>
      <c r="X232" s="47">
        <v>219</v>
      </c>
    </row>
    <row r="233" spans="1:24" ht="21.75">
      <c r="A233" s="57" t="s">
        <v>160</v>
      </c>
      <c r="B233" s="47">
        <v>0</v>
      </c>
      <c r="C233" s="47">
        <v>58</v>
      </c>
      <c r="D233" s="47">
        <v>0</v>
      </c>
      <c r="E233" s="47">
        <v>58</v>
      </c>
      <c r="F233" s="47">
        <v>0</v>
      </c>
      <c r="G233" s="47">
        <v>0</v>
      </c>
      <c r="H233" s="47">
        <v>13</v>
      </c>
      <c r="I233" s="47">
        <v>13</v>
      </c>
      <c r="J233" s="47">
        <v>21</v>
      </c>
      <c r="K233" s="47">
        <v>0</v>
      </c>
      <c r="L233" s="47">
        <v>21</v>
      </c>
      <c r="M233" s="47">
        <v>0</v>
      </c>
      <c r="N233" s="47">
        <v>0</v>
      </c>
      <c r="O233" s="47">
        <v>0</v>
      </c>
      <c r="P233" s="47">
        <v>0</v>
      </c>
      <c r="Q233" s="47">
        <v>9</v>
      </c>
      <c r="R233" s="47">
        <v>9</v>
      </c>
      <c r="S233" s="47">
        <v>101</v>
      </c>
      <c r="T233" s="47">
        <v>0</v>
      </c>
      <c r="U233" s="47">
        <v>101</v>
      </c>
      <c r="V233" s="47">
        <v>102</v>
      </c>
      <c r="W233" s="47">
        <v>0</v>
      </c>
      <c r="X233" s="47">
        <v>102</v>
      </c>
    </row>
    <row r="234" spans="1:24" ht="21.75">
      <c r="A234" s="57" t="s">
        <v>148</v>
      </c>
      <c r="B234" s="47">
        <v>0</v>
      </c>
      <c r="C234" s="47">
        <v>165</v>
      </c>
      <c r="D234" s="47">
        <v>0</v>
      </c>
      <c r="E234" s="47">
        <v>165</v>
      </c>
      <c r="F234" s="47">
        <v>0</v>
      </c>
      <c r="G234" s="47">
        <v>0</v>
      </c>
      <c r="H234" s="47">
        <v>73</v>
      </c>
      <c r="I234" s="47">
        <v>73</v>
      </c>
      <c r="J234" s="47">
        <v>24</v>
      </c>
      <c r="K234" s="47">
        <v>0</v>
      </c>
      <c r="L234" s="47">
        <v>24</v>
      </c>
      <c r="M234" s="47">
        <v>0</v>
      </c>
      <c r="N234" s="47">
        <v>0</v>
      </c>
      <c r="O234" s="47">
        <v>0</v>
      </c>
      <c r="P234" s="47">
        <v>3</v>
      </c>
      <c r="Q234" s="47">
        <v>20</v>
      </c>
      <c r="R234" s="47">
        <v>23</v>
      </c>
      <c r="S234" s="47">
        <v>285</v>
      </c>
      <c r="T234" s="47">
        <v>0</v>
      </c>
      <c r="U234" s="47">
        <v>285</v>
      </c>
      <c r="V234" s="47">
        <v>259</v>
      </c>
      <c r="W234" s="47">
        <v>0</v>
      </c>
      <c r="X234" s="47">
        <v>259</v>
      </c>
    </row>
    <row r="235" spans="1:24" ht="21.75">
      <c r="A235" s="57" t="s">
        <v>280</v>
      </c>
      <c r="B235" s="47">
        <v>0</v>
      </c>
      <c r="C235" s="47">
        <v>5</v>
      </c>
      <c r="D235" s="47">
        <v>0</v>
      </c>
      <c r="E235" s="47">
        <v>5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3</v>
      </c>
      <c r="N235" s="47">
        <v>0</v>
      </c>
      <c r="O235" s="47">
        <v>3</v>
      </c>
      <c r="P235" s="47">
        <v>0</v>
      </c>
      <c r="Q235" s="47">
        <v>0</v>
      </c>
      <c r="R235" s="47">
        <v>0</v>
      </c>
      <c r="S235" s="47">
        <v>8</v>
      </c>
      <c r="T235" s="47">
        <v>0</v>
      </c>
      <c r="U235" s="47">
        <v>8</v>
      </c>
      <c r="V235" s="47">
        <v>5</v>
      </c>
      <c r="W235" s="47">
        <v>0</v>
      </c>
      <c r="X235" s="47">
        <v>5</v>
      </c>
    </row>
    <row r="236" spans="1:24" ht="21.75">
      <c r="A236" s="57" t="s">
        <v>281</v>
      </c>
      <c r="B236" s="47">
        <v>0</v>
      </c>
      <c r="C236" s="47">
        <v>0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1</v>
      </c>
      <c r="W236" s="47">
        <v>0</v>
      </c>
      <c r="X236" s="47">
        <v>1</v>
      </c>
    </row>
    <row r="237" spans="1:24" ht="21.75">
      <c r="A237" s="57" t="s">
        <v>282</v>
      </c>
      <c r="B237" s="47">
        <v>0</v>
      </c>
      <c r="C237" s="47">
        <v>25</v>
      </c>
      <c r="D237" s="47">
        <v>0</v>
      </c>
      <c r="E237" s="47">
        <v>25</v>
      </c>
      <c r="F237" s="47">
        <v>0</v>
      </c>
      <c r="G237" s="47">
        <v>0</v>
      </c>
      <c r="H237" s="47">
        <v>4</v>
      </c>
      <c r="I237" s="47">
        <v>4</v>
      </c>
      <c r="J237" s="47">
        <v>3</v>
      </c>
      <c r="K237" s="47">
        <v>0</v>
      </c>
      <c r="L237" s="47">
        <v>3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32</v>
      </c>
      <c r="T237" s="47">
        <v>0</v>
      </c>
      <c r="U237" s="47">
        <v>32</v>
      </c>
      <c r="V237" s="47">
        <v>36</v>
      </c>
      <c r="W237" s="47">
        <v>0</v>
      </c>
      <c r="X237" s="47">
        <v>36</v>
      </c>
    </row>
    <row r="238" spans="1:24" ht="21.75">
      <c r="A238" s="57" t="s">
        <v>283</v>
      </c>
      <c r="B238" s="47">
        <v>0</v>
      </c>
      <c r="C238" s="47">
        <v>2</v>
      </c>
      <c r="D238" s="47">
        <v>0</v>
      </c>
      <c r="E238" s="47">
        <v>2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2</v>
      </c>
      <c r="T238" s="47">
        <v>0</v>
      </c>
      <c r="U238" s="47">
        <v>2</v>
      </c>
      <c r="V238" s="47">
        <v>1</v>
      </c>
      <c r="W238" s="47">
        <v>0</v>
      </c>
      <c r="X238" s="47">
        <v>1</v>
      </c>
    </row>
    <row r="239" spans="1:24" ht="21.75">
      <c r="A239" s="57" t="s">
        <v>284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1</v>
      </c>
      <c r="I239" s="47">
        <v>1</v>
      </c>
      <c r="J239" s="47">
        <v>1</v>
      </c>
      <c r="K239" s="47">
        <v>0</v>
      </c>
      <c r="L239" s="47">
        <v>1</v>
      </c>
      <c r="M239" s="47">
        <v>0</v>
      </c>
      <c r="N239" s="47">
        <v>0</v>
      </c>
      <c r="O239" s="47">
        <v>0</v>
      </c>
      <c r="P239" s="47">
        <v>2</v>
      </c>
      <c r="Q239" s="47">
        <v>0</v>
      </c>
      <c r="R239" s="47">
        <v>2</v>
      </c>
      <c r="S239" s="47">
        <v>4</v>
      </c>
      <c r="T239" s="47">
        <v>0</v>
      </c>
      <c r="U239" s="47">
        <v>4</v>
      </c>
      <c r="V239" s="47">
        <v>5</v>
      </c>
      <c r="W239" s="47">
        <v>0</v>
      </c>
      <c r="X239" s="47">
        <v>5</v>
      </c>
    </row>
    <row r="240" spans="1:24" ht="21.75">
      <c r="A240" s="57" t="s">
        <v>139</v>
      </c>
      <c r="B240" s="47">
        <v>1</v>
      </c>
      <c r="C240" s="47">
        <v>196</v>
      </c>
      <c r="D240" s="47">
        <v>0</v>
      </c>
      <c r="E240" s="47">
        <v>197</v>
      </c>
      <c r="F240" s="47">
        <v>2</v>
      </c>
      <c r="G240" s="47">
        <v>5</v>
      </c>
      <c r="H240" s="47">
        <v>237</v>
      </c>
      <c r="I240" s="47">
        <v>244</v>
      </c>
      <c r="J240" s="47">
        <v>3</v>
      </c>
      <c r="K240" s="47">
        <v>0</v>
      </c>
      <c r="L240" s="47">
        <v>3</v>
      </c>
      <c r="M240" s="47">
        <v>5240</v>
      </c>
      <c r="N240" s="47">
        <v>0</v>
      </c>
      <c r="O240" s="47">
        <v>5240</v>
      </c>
      <c r="P240" s="47">
        <v>47</v>
      </c>
      <c r="Q240" s="47">
        <v>340</v>
      </c>
      <c r="R240" s="47">
        <v>387</v>
      </c>
      <c r="S240" s="47">
        <v>6071</v>
      </c>
      <c r="T240" s="47">
        <v>0</v>
      </c>
      <c r="U240" s="47">
        <v>6071</v>
      </c>
      <c r="V240" s="47">
        <v>6132</v>
      </c>
      <c r="W240" s="47">
        <v>0</v>
      </c>
      <c r="X240" s="47">
        <v>6132</v>
      </c>
    </row>
    <row r="241" spans="1:24" ht="21.75">
      <c r="A241" s="57" t="s">
        <v>285</v>
      </c>
      <c r="B241" s="47">
        <v>0</v>
      </c>
      <c r="C241" s="47">
        <v>169</v>
      </c>
      <c r="D241" s="47">
        <v>0</v>
      </c>
      <c r="E241" s="47">
        <v>169</v>
      </c>
      <c r="F241" s="47">
        <v>0</v>
      </c>
      <c r="G241" s="47">
        <v>0</v>
      </c>
      <c r="H241" s="47">
        <v>12</v>
      </c>
      <c r="I241" s="47">
        <v>12</v>
      </c>
      <c r="J241" s="47">
        <v>1</v>
      </c>
      <c r="K241" s="47">
        <v>0</v>
      </c>
      <c r="L241" s="47">
        <v>1</v>
      </c>
      <c r="M241" s="47">
        <v>0</v>
      </c>
      <c r="N241" s="47">
        <v>0</v>
      </c>
      <c r="O241" s="47">
        <v>0</v>
      </c>
      <c r="P241" s="47">
        <v>0</v>
      </c>
      <c r="Q241" s="47">
        <v>34</v>
      </c>
      <c r="R241" s="47">
        <v>34</v>
      </c>
      <c r="S241" s="47">
        <v>216</v>
      </c>
      <c r="T241" s="47">
        <v>0</v>
      </c>
      <c r="U241" s="47">
        <v>216</v>
      </c>
      <c r="V241" s="47">
        <v>156</v>
      </c>
      <c r="W241" s="47">
        <v>0</v>
      </c>
      <c r="X241" s="47">
        <v>156</v>
      </c>
    </row>
    <row r="242" spans="1:24" ht="21.75">
      <c r="A242" s="57" t="s">
        <v>25</v>
      </c>
      <c r="B242" s="47">
        <v>0</v>
      </c>
      <c r="C242" s="47">
        <v>34</v>
      </c>
      <c r="D242" s="47">
        <v>0</v>
      </c>
      <c r="E242" s="47">
        <v>34</v>
      </c>
      <c r="F242" s="47">
        <v>0</v>
      </c>
      <c r="G242" s="47">
        <v>0</v>
      </c>
      <c r="H242" s="47">
        <v>14</v>
      </c>
      <c r="I242" s="47">
        <v>14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1</v>
      </c>
      <c r="Q242" s="47">
        <v>10</v>
      </c>
      <c r="R242" s="47">
        <v>11</v>
      </c>
      <c r="S242" s="47">
        <v>59</v>
      </c>
      <c r="T242" s="47">
        <v>0</v>
      </c>
      <c r="U242" s="47">
        <v>59</v>
      </c>
      <c r="V242" s="47">
        <v>57</v>
      </c>
      <c r="W242" s="47">
        <v>0</v>
      </c>
      <c r="X242" s="47">
        <v>57</v>
      </c>
    </row>
    <row r="243" spans="1:24" ht="21.75">
      <c r="A243" s="57" t="s">
        <v>59</v>
      </c>
      <c r="B243" s="47">
        <v>0</v>
      </c>
      <c r="C243" s="47">
        <v>278</v>
      </c>
      <c r="D243" s="47">
        <v>0</v>
      </c>
      <c r="E243" s="47">
        <v>278</v>
      </c>
      <c r="F243" s="47">
        <v>0</v>
      </c>
      <c r="G243" s="47">
        <v>0</v>
      </c>
      <c r="H243" s="47">
        <v>65</v>
      </c>
      <c r="I243" s="47">
        <v>65</v>
      </c>
      <c r="J243" s="47">
        <v>8</v>
      </c>
      <c r="K243" s="47">
        <v>0</v>
      </c>
      <c r="L243" s="47">
        <v>8</v>
      </c>
      <c r="M243" s="47">
        <v>1</v>
      </c>
      <c r="N243" s="47">
        <v>0</v>
      </c>
      <c r="O243" s="47">
        <v>1</v>
      </c>
      <c r="P243" s="47">
        <v>3</v>
      </c>
      <c r="Q243" s="47">
        <v>172</v>
      </c>
      <c r="R243" s="47">
        <v>175</v>
      </c>
      <c r="S243" s="47">
        <v>527</v>
      </c>
      <c r="T243" s="47">
        <v>0</v>
      </c>
      <c r="U243" s="47">
        <v>527</v>
      </c>
      <c r="V243" s="47">
        <v>441</v>
      </c>
      <c r="W243" s="47">
        <v>0</v>
      </c>
      <c r="X243" s="47">
        <v>441</v>
      </c>
    </row>
    <row r="244" spans="1:24" ht="21.75">
      <c r="A244" s="57" t="s">
        <v>51</v>
      </c>
      <c r="B244" s="47">
        <v>0</v>
      </c>
      <c r="C244" s="47">
        <v>605</v>
      </c>
      <c r="D244" s="47">
        <v>0</v>
      </c>
      <c r="E244" s="47">
        <v>605</v>
      </c>
      <c r="F244" s="47">
        <v>2</v>
      </c>
      <c r="G244" s="47">
        <v>0</v>
      </c>
      <c r="H244" s="47">
        <v>80</v>
      </c>
      <c r="I244" s="47">
        <v>82</v>
      </c>
      <c r="J244" s="47">
        <v>3</v>
      </c>
      <c r="K244" s="47">
        <v>0</v>
      </c>
      <c r="L244" s="47">
        <v>3</v>
      </c>
      <c r="M244" s="47">
        <v>0</v>
      </c>
      <c r="N244" s="47">
        <v>0</v>
      </c>
      <c r="O244" s="47">
        <v>0</v>
      </c>
      <c r="P244" s="47">
        <v>22</v>
      </c>
      <c r="Q244" s="47">
        <v>30</v>
      </c>
      <c r="R244" s="47">
        <v>52</v>
      </c>
      <c r="S244" s="47">
        <v>742</v>
      </c>
      <c r="T244" s="47">
        <v>0</v>
      </c>
      <c r="U244" s="47">
        <v>742</v>
      </c>
      <c r="V244" s="47">
        <v>754</v>
      </c>
      <c r="W244" s="47">
        <v>0</v>
      </c>
      <c r="X244" s="47">
        <v>754</v>
      </c>
    </row>
    <row r="245" spans="1:24" ht="21.75">
      <c r="A245" s="57" t="s">
        <v>40</v>
      </c>
      <c r="B245" s="47">
        <v>0</v>
      </c>
      <c r="C245" s="47">
        <v>1</v>
      </c>
      <c r="D245" s="47">
        <v>0</v>
      </c>
      <c r="E245" s="47">
        <v>1</v>
      </c>
      <c r="F245" s="47">
        <v>0</v>
      </c>
      <c r="G245" s="47">
        <v>0</v>
      </c>
      <c r="H245" s="47">
        <v>0</v>
      </c>
      <c r="I245" s="47">
        <v>0</v>
      </c>
      <c r="J245" s="47">
        <v>1</v>
      </c>
      <c r="K245" s="47">
        <v>0</v>
      </c>
      <c r="L245" s="47">
        <v>1</v>
      </c>
      <c r="M245" s="47">
        <v>1</v>
      </c>
      <c r="N245" s="47">
        <v>0</v>
      </c>
      <c r="O245" s="47">
        <v>1</v>
      </c>
      <c r="P245" s="47">
        <v>0</v>
      </c>
      <c r="Q245" s="47">
        <v>0</v>
      </c>
      <c r="R245" s="47">
        <v>0</v>
      </c>
      <c r="S245" s="47">
        <v>3</v>
      </c>
      <c r="T245" s="47">
        <v>0</v>
      </c>
      <c r="U245" s="47">
        <v>3</v>
      </c>
      <c r="V245" s="47">
        <v>4</v>
      </c>
      <c r="W245" s="47">
        <v>0</v>
      </c>
      <c r="X245" s="47">
        <v>4</v>
      </c>
    </row>
    <row r="246" spans="1:24" ht="21.75">
      <c r="A246" s="57" t="s">
        <v>286</v>
      </c>
      <c r="B246" s="47">
        <v>0</v>
      </c>
      <c r="C246" s="47">
        <v>28</v>
      </c>
      <c r="D246" s="47">
        <v>0</v>
      </c>
      <c r="E246" s="47">
        <v>28</v>
      </c>
      <c r="F246" s="47">
        <v>0</v>
      </c>
      <c r="G246" s="47">
        <v>0</v>
      </c>
      <c r="H246" s="47">
        <v>1</v>
      </c>
      <c r="I246" s="47">
        <v>1</v>
      </c>
      <c r="J246" s="47">
        <v>2</v>
      </c>
      <c r="K246" s="47">
        <v>0</v>
      </c>
      <c r="L246" s="47">
        <v>2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31</v>
      </c>
      <c r="T246" s="47">
        <v>0</v>
      </c>
      <c r="U246" s="47">
        <v>31</v>
      </c>
      <c r="V246" s="47">
        <v>28</v>
      </c>
      <c r="W246" s="47">
        <v>0</v>
      </c>
      <c r="X246" s="47">
        <v>28</v>
      </c>
    </row>
    <row r="247" spans="1:24" ht="21.75">
      <c r="A247" s="57" t="s">
        <v>63</v>
      </c>
      <c r="B247" s="47">
        <v>0</v>
      </c>
      <c r="C247" s="47">
        <v>57</v>
      </c>
      <c r="D247" s="47">
        <v>0</v>
      </c>
      <c r="E247" s="47">
        <v>57</v>
      </c>
      <c r="F247" s="47">
        <v>0</v>
      </c>
      <c r="G247" s="47">
        <v>0</v>
      </c>
      <c r="H247" s="47">
        <v>3</v>
      </c>
      <c r="I247" s="47">
        <v>3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3</v>
      </c>
      <c r="R247" s="47">
        <v>3</v>
      </c>
      <c r="S247" s="47">
        <v>63</v>
      </c>
      <c r="T247" s="47">
        <v>0</v>
      </c>
      <c r="U247" s="47">
        <v>63</v>
      </c>
      <c r="V247" s="47">
        <v>38</v>
      </c>
      <c r="W247" s="47">
        <v>0</v>
      </c>
      <c r="X247" s="47">
        <v>38</v>
      </c>
    </row>
    <row r="248" spans="1:24" ht="21.75">
      <c r="A248" s="57" t="s">
        <v>287</v>
      </c>
      <c r="B248" s="47">
        <v>0</v>
      </c>
      <c r="C248" s="47">
        <v>2</v>
      </c>
      <c r="D248" s="47">
        <v>0</v>
      </c>
      <c r="E248" s="47">
        <v>2</v>
      </c>
      <c r="F248" s="47">
        <v>0</v>
      </c>
      <c r="G248" s="47">
        <v>0</v>
      </c>
      <c r="H248" s="47">
        <v>2</v>
      </c>
      <c r="I248" s="47">
        <v>2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2</v>
      </c>
      <c r="R248" s="47">
        <v>2</v>
      </c>
      <c r="S248" s="47">
        <v>6</v>
      </c>
      <c r="T248" s="47">
        <v>0</v>
      </c>
      <c r="U248" s="47">
        <v>6</v>
      </c>
      <c r="V248" s="47">
        <v>7</v>
      </c>
      <c r="W248" s="47">
        <v>0</v>
      </c>
      <c r="X248" s="47">
        <v>7</v>
      </c>
    </row>
    <row r="249" spans="1:24" ht="21.75">
      <c r="A249" s="57" t="s">
        <v>288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</row>
    <row r="250" spans="1:24" ht="21.75">
      <c r="A250" s="57" t="s">
        <v>150</v>
      </c>
      <c r="B250" s="47">
        <v>0</v>
      </c>
      <c r="C250" s="47">
        <v>5</v>
      </c>
      <c r="D250" s="47">
        <v>0</v>
      </c>
      <c r="E250" s="47">
        <v>5</v>
      </c>
      <c r="F250" s="47">
        <v>0</v>
      </c>
      <c r="G250" s="47">
        <v>0</v>
      </c>
      <c r="H250" s="47">
        <v>11</v>
      </c>
      <c r="I250" s="47">
        <v>11</v>
      </c>
      <c r="J250" s="47">
        <v>2</v>
      </c>
      <c r="K250" s="47">
        <v>0</v>
      </c>
      <c r="L250" s="47">
        <v>2</v>
      </c>
      <c r="M250" s="47">
        <v>0</v>
      </c>
      <c r="N250" s="47">
        <v>0</v>
      </c>
      <c r="O250" s="47">
        <v>0</v>
      </c>
      <c r="P250" s="47">
        <v>1</v>
      </c>
      <c r="Q250" s="47">
        <v>0</v>
      </c>
      <c r="R250" s="47">
        <v>1</v>
      </c>
      <c r="S250" s="47">
        <v>19</v>
      </c>
      <c r="T250" s="47">
        <v>0</v>
      </c>
      <c r="U250" s="47">
        <v>19</v>
      </c>
      <c r="V250" s="47">
        <v>24</v>
      </c>
      <c r="W250" s="47">
        <v>0</v>
      </c>
      <c r="X250" s="47">
        <v>24</v>
      </c>
    </row>
    <row r="251" spans="1:24" ht="21.75">
      <c r="A251" s="57" t="s">
        <v>34</v>
      </c>
      <c r="B251" s="47">
        <v>0</v>
      </c>
      <c r="C251" s="47">
        <v>56</v>
      </c>
      <c r="D251" s="47">
        <v>0</v>
      </c>
      <c r="E251" s="47">
        <v>56</v>
      </c>
      <c r="F251" s="47">
        <v>0</v>
      </c>
      <c r="G251" s="47">
        <v>0</v>
      </c>
      <c r="H251" s="47">
        <v>10</v>
      </c>
      <c r="I251" s="47">
        <v>10</v>
      </c>
      <c r="J251" s="47">
        <v>1</v>
      </c>
      <c r="K251" s="47">
        <v>0</v>
      </c>
      <c r="L251" s="47">
        <v>1</v>
      </c>
      <c r="M251" s="47">
        <v>0</v>
      </c>
      <c r="N251" s="47">
        <v>0</v>
      </c>
      <c r="O251" s="47">
        <v>0</v>
      </c>
      <c r="P251" s="47">
        <v>0</v>
      </c>
      <c r="Q251" s="47">
        <v>25</v>
      </c>
      <c r="R251" s="47">
        <v>25</v>
      </c>
      <c r="S251" s="47">
        <v>92</v>
      </c>
      <c r="T251" s="47">
        <v>0</v>
      </c>
      <c r="U251" s="47">
        <v>92</v>
      </c>
      <c r="V251" s="47">
        <v>97</v>
      </c>
      <c r="W251" s="47">
        <v>0</v>
      </c>
      <c r="X251" s="47">
        <v>97</v>
      </c>
    </row>
    <row r="252" spans="1:24" ht="21.75">
      <c r="A252" s="57" t="s">
        <v>128</v>
      </c>
      <c r="B252" s="47">
        <v>0</v>
      </c>
      <c r="C252" s="47">
        <v>24</v>
      </c>
      <c r="D252" s="47">
        <v>0</v>
      </c>
      <c r="E252" s="47">
        <v>24</v>
      </c>
      <c r="F252" s="47">
        <v>2</v>
      </c>
      <c r="G252" s="47">
        <v>0</v>
      </c>
      <c r="H252" s="47">
        <v>49</v>
      </c>
      <c r="I252" s="47">
        <v>51</v>
      </c>
      <c r="J252" s="47">
        <v>0</v>
      </c>
      <c r="K252" s="47">
        <v>0</v>
      </c>
      <c r="L252" s="47">
        <v>0</v>
      </c>
      <c r="M252" s="47">
        <v>2552</v>
      </c>
      <c r="N252" s="47">
        <v>0</v>
      </c>
      <c r="O252" s="47">
        <v>2552</v>
      </c>
      <c r="P252" s="47">
        <v>10</v>
      </c>
      <c r="Q252" s="47">
        <v>251</v>
      </c>
      <c r="R252" s="47">
        <v>261</v>
      </c>
      <c r="S252" s="47">
        <v>2888</v>
      </c>
      <c r="T252" s="47">
        <v>0</v>
      </c>
      <c r="U252" s="47">
        <v>2888</v>
      </c>
      <c r="V252" s="47">
        <v>2822</v>
      </c>
      <c r="W252" s="47">
        <v>0</v>
      </c>
      <c r="X252" s="47">
        <v>2822</v>
      </c>
    </row>
    <row r="253" spans="1:24" ht="21.75">
      <c r="A253" s="57" t="s">
        <v>127</v>
      </c>
      <c r="B253" s="47">
        <v>3</v>
      </c>
      <c r="C253" s="47">
        <v>99</v>
      </c>
      <c r="D253" s="47">
        <v>0</v>
      </c>
      <c r="E253" s="47">
        <v>102</v>
      </c>
      <c r="F253" s="47">
        <v>0</v>
      </c>
      <c r="G253" s="47">
        <v>0</v>
      </c>
      <c r="H253" s="47">
        <v>111</v>
      </c>
      <c r="I253" s="47">
        <v>111</v>
      </c>
      <c r="J253" s="47">
        <v>0</v>
      </c>
      <c r="K253" s="47">
        <v>0</v>
      </c>
      <c r="L253" s="47">
        <v>0</v>
      </c>
      <c r="M253" s="47">
        <v>4328</v>
      </c>
      <c r="N253" s="47">
        <v>0</v>
      </c>
      <c r="O253" s="47">
        <v>4328</v>
      </c>
      <c r="P253" s="47">
        <v>10</v>
      </c>
      <c r="Q253" s="47">
        <v>403</v>
      </c>
      <c r="R253" s="47">
        <v>413</v>
      </c>
      <c r="S253" s="47">
        <v>4954</v>
      </c>
      <c r="T253" s="47">
        <v>0</v>
      </c>
      <c r="U253" s="47">
        <v>4954</v>
      </c>
      <c r="V253" s="47">
        <v>3878</v>
      </c>
      <c r="W253" s="47">
        <v>0</v>
      </c>
      <c r="X253" s="47">
        <v>3878</v>
      </c>
    </row>
    <row r="254" spans="1:24" ht="21.75">
      <c r="A254" s="57" t="s">
        <v>110</v>
      </c>
      <c r="B254" s="47">
        <v>0</v>
      </c>
      <c r="C254" s="47">
        <v>87</v>
      </c>
      <c r="D254" s="47">
        <v>0</v>
      </c>
      <c r="E254" s="47">
        <v>87</v>
      </c>
      <c r="F254" s="47">
        <v>0</v>
      </c>
      <c r="G254" s="47">
        <v>0</v>
      </c>
      <c r="H254" s="47">
        <v>1</v>
      </c>
      <c r="I254" s="47">
        <v>1</v>
      </c>
      <c r="J254" s="47">
        <v>2</v>
      </c>
      <c r="K254" s="47">
        <v>0</v>
      </c>
      <c r="L254" s="47">
        <v>2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90</v>
      </c>
      <c r="T254" s="47">
        <v>0</v>
      </c>
      <c r="U254" s="47">
        <v>90</v>
      </c>
      <c r="V254" s="47">
        <v>90</v>
      </c>
      <c r="W254" s="47">
        <v>0</v>
      </c>
      <c r="X254" s="47">
        <v>90</v>
      </c>
    </row>
    <row r="255" spans="1:24" ht="21.75">
      <c r="A255" s="57" t="s">
        <v>107</v>
      </c>
      <c r="B255" s="47">
        <v>0</v>
      </c>
      <c r="C255" s="47">
        <v>2</v>
      </c>
      <c r="D255" s="47">
        <v>0</v>
      </c>
      <c r="E255" s="47">
        <v>2</v>
      </c>
      <c r="F255" s="47">
        <v>0</v>
      </c>
      <c r="G255" s="47">
        <v>0</v>
      </c>
      <c r="H255" s="47">
        <v>1</v>
      </c>
      <c r="I255" s="47">
        <v>1</v>
      </c>
      <c r="J255" s="47">
        <v>0</v>
      </c>
      <c r="K255" s="47">
        <v>0</v>
      </c>
      <c r="L255" s="47">
        <v>0</v>
      </c>
      <c r="M255" s="47">
        <v>9</v>
      </c>
      <c r="N255" s="47">
        <v>0</v>
      </c>
      <c r="O255" s="47">
        <v>9</v>
      </c>
      <c r="P255" s="47">
        <v>0</v>
      </c>
      <c r="Q255" s="47">
        <v>0</v>
      </c>
      <c r="R255" s="47">
        <v>0</v>
      </c>
      <c r="S255" s="47">
        <v>12</v>
      </c>
      <c r="T255" s="47">
        <v>0</v>
      </c>
      <c r="U255" s="47">
        <v>12</v>
      </c>
      <c r="V255" s="47">
        <v>6</v>
      </c>
      <c r="W255" s="47">
        <v>0</v>
      </c>
      <c r="X255" s="47">
        <v>6</v>
      </c>
    </row>
    <row r="256" spans="1:24" ht="21.75">
      <c r="A256" s="57" t="s">
        <v>109</v>
      </c>
      <c r="B256" s="47">
        <v>0</v>
      </c>
      <c r="C256" s="47">
        <v>407</v>
      </c>
      <c r="D256" s="47">
        <v>0</v>
      </c>
      <c r="E256" s="47">
        <v>407</v>
      </c>
      <c r="F256" s="47">
        <v>0</v>
      </c>
      <c r="G256" s="47">
        <v>0</v>
      </c>
      <c r="H256" s="47">
        <v>36</v>
      </c>
      <c r="I256" s="47">
        <v>36</v>
      </c>
      <c r="J256" s="47">
        <v>4</v>
      </c>
      <c r="K256" s="47">
        <v>0</v>
      </c>
      <c r="L256" s="47">
        <v>4</v>
      </c>
      <c r="M256" s="47">
        <v>0</v>
      </c>
      <c r="N256" s="47">
        <v>0</v>
      </c>
      <c r="O256" s="47">
        <v>0</v>
      </c>
      <c r="P256" s="47">
        <v>3</v>
      </c>
      <c r="Q256" s="47">
        <v>248</v>
      </c>
      <c r="R256" s="47">
        <v>251</v>
      </c>
      <c r="S256" s="47">
        <v>698</v>
      </c>
      <c r="T256" s="47">
        <v>0</v>
      </c>
      <c r="U256" s="47">
        <v>698</v>
      </c>
      <c r="V256" s="47">
        <v>712</v>
      </c>
      <c r="W256" s="47">
        <v>0</v>
      </c>
      <c r="X256" s="47">
        <v>712</v>
      </c>
    </row>
    <row r="257" spans="1:24" ht="21.75">
      <c r="A257" s="57" t="s">
        <v>133</v>
      </c>
      <c r="B257" s="47">
        <v>391</v>
      </c>
      <c r="C257" s="47">
        <v>210</v>
      </c>
      <c r="D257" s="47">
        <v>0</v>
      </c>
      <c r="E257" s="47">
        <v>601</v>
      </c>
      <c r="F257" s="47">
        <v>0</v>
      </c>
      <c r="G257" s="47">
        <v>1</v>
      </c>
      <c r="H257" s="47">
        <v>48</v>
      </c>
      <c r="I257" s="47">
        <v>49</v>
      </c>
      <c r="J257" s="47">
        <v>1</v>
      </c>
      <c r="K257" s="47">
        <v>0</v>
      </c>
      <c r="L257" s="47">
        <v>1</v>
      </c>
      <c r="M257" s="47">
        <v>2</v>
      </c>
      <c r="N257" s="47">
        <v>0</v>
      </c>
      <c r="O257" s="47">
        <v>2</v>
      </c>
      <c r="P257" s="47">
        <v>2</v>
      </c>
      <c r="Q257" s="47">
        <v>941</v>
      </c>
      <c r="R257" s="47">
        <v>943</v>
      </c>
      <c r="S257" s="47">
        <v>1596</v>
      </c>
      <c r="T257" s="47">
        <v>0</v>
      </c>
      <c r="U257" s="47">
        <v>1596</v>
      </c>
      <c r="V257" s="47">
        <v>1361</v>
      </c>
      <c r="W257" s="47">
        <v>0</v>
      </c>
      <c r="X257" s="47">
        <v>1361</v>
      </c>
    </row>
    <row r="258" spans="1:24" ht="21.75">
      <c r="A258" s="57" t="s">
        <v>122</v>
      </c>
      <c r="B258" s="47">
        <v>0</v>
      </c>
      <c r="C258" s="47">
        <v>9</v>
      </c>
      <c r="D258" s="47">
        <v>0</v>
      </c>
      <c r="E258" s="47">
        <v>9</v>
      </c>
      <c r="F258" s="47">
        <v>0</v>
      </c>
      <c r="G258" s="47">
        <v>0</v>
      </c>
      <c r="H258" s="47">
        <v>4</v>
      </c>
      <c r="I258" s="47">
        <v>4</v>
      </c>
      <c r="J258" s="47">
        <v>1</v>
      </c>
      <c r="K258" s="47">
        <v>0</v>
      </c>
      <c r="L258" s="47">
        <v>1</v>
      </c>
      <c r="M258" s="47">
        <v>7905</v>
      </c>
      <c r="N258" s="47">
        <v>0</v>
      </c>
      <c r="O258" s="47">
        <v>7905</v>
      </c>
      <c r="P258" s="47">
        <v>36</v>
      </c>
      <c r="Q258" s="47">
        <v>290</v>
      </c>
      <c r="R258" s="47">
        <v>326</v>
      </c>
      <c r="S258" s="47">
        <v>8245</v>
      </c>
      <c r="T258" s="47">
        <v>0</v>
      </c>
      <c r="U258" s="47">
        <v>8245</v>
      </c>
      <c r="V258" s="47">
        <v>7203</v>
      </c>
      <c r="W258" s="47">
        <v>0</v>
      </c>
      <c r="X258" s="47">
        <v>7203</v>
      </c>
    </row>
    <row r="259" spans="1:24" ht="21.75">
      <c r="A259" s="57" t="s">
        <v>55</v>
      </c>
      <c r="B259" s="47">
        <v>30</v>
      </c>
      <c r="C259" s="47">
        <v>72</v>
      </c>
      <c r="D259" s="47">
        <v>0</v>
      </c>
      <c r="E259" s="47">
        <v>102</v>
      </c>
      <c r="F259" s="47">
        <v>0</v>
      </c>
      <c r="G259" s="47">
        <v>0</v>
      </c>
      <c r="H259" s="47">
        <v>2</v>
      </c>
      <c r="I259" s="47">
        <v>2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1</v>
      </c>
      <c r="Q259" s="47">
        <v>44</v>
      </c>
      <c r="R259" s="47">
        <v>45</v>
      </c>
      <c r="S259" s="47">
        <v>149</v>
      </c>
      <c r="T259" s="47">
        <v>0</v>
      </c>
      <c r="U259" s="47">
        <v>149</v>
      </c>
      <c r="V259" s="47">
        <v>140</v>
      </c>
      <c r="W259" s="47">
        <v>0</v>
      </c>
      <c r="X259" s="47">
        <v>140</v>
      </c>
    </row>
    <row r="260" spans="1:24" ht="21.75">
      <c r="A260" s="57" t="s">
        <v>61</v>
      </c>
      <c r="B260" s="47">
        <v>0</v>
      </c>
      <c r="C260" s="47">
        <v>0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</row>
    <row r="261" spans="1:24" ht="21.75">
      <c r="A261" s="57" t="s">
        <v>147</v>
      </c>
      <c r="B261" s="47">
        <v>6050</v>
      </c>
      <c r="C261" s="47">
        <v>29702</v>
      </c>
      <c r="D261" s="47">
        <v>0</v>
      </c>
      <c r="E261" s="47">
        <v>35752</v>
      </c>
      <c r="F261" s="47">
        <v>365</v>
      </c>
      <c r="G261" s="47">
        <v>0</v>
      </c>
      <c r="H261" s="47">
        <v>1284</v>
      </c>
      <c r="I261" s="47">
        <v>1649</v>
      </c>
      <c r="J261" s="47">
        <v>69</v>
      </c>
      <c r="K261" s="47">
        <v>0</v>
      </c>
      <c r="L261" s="47">
        <v>69</v>
      </c>
      <c r="M261" s="47">
        <v>8</v>
      </c>
      <c r="N261" s="47">
        <v>2</v>
      </c>
      <c r="O261" s="47">
        <v>10</v>
      </c>
      <c r="P261" s="47">
        <v>165</v>
      </c>
      <c r="Q261" s="47">
        <v>2975</v>
      </c>
      <c r="R261" s="47">
        <v>3140</v>
      </c>
      <c r="S261" s="47">
        <v>40620</v>
      </c>
      <c r="T261" s="47">
        <v>0</v>
      </c>
      <c r="U261" s="47">
        <v>40620</v>
      </c>
      <c r="V261" s="47">
        <v>39809</v>
      </c>
      <c r="W261" s="47">
        <v>0</v>
      </c>
      <c r="X261" s="47">
        <v>39809</v>
      </c>
    </row>
    <row r="262" spans="1:24" ht="21.75">
      <c r="A262" s="57" t="s">
        <v>149</v>
      </c>
      <c r="B262" s="47">
        <v>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807652</v>
      </c>
      <c r="U262" s="47">
        <v>807652</v>
      </c>
      <c r="V262" s="47">
        <v>0</v>
      </c>
      <c r="W262" s="47">
        <v>833787</v>
      </c>
      <c r="X262" s="47">
        <v>833787</v>
      </c>
    </row>
    <row r="263" spans="1:24" ht="21.75">
      <c r="A263" s="57" t="s">
        <v>289</v>
      </c>
      <c r="B263" s="47">
        <v>0</v>
      </c>
      <c r="C263" s="47">
        <v>181</v>
      </c>
      <c r="D263" s="47">
        <v>0</v>
      </c>
      <c r="E263" s="47">
        <v>181</v>
      </c>
      <c r="F263" s="47">
        <v>0</v>
      </c>
      <c r="G263" s="47">
        <v>0</v>
      </c>
      <c r="H263" s="47">
        <v>132</v>
      </c>
      <c r="I263" s="47">
        <v>132</v>
      </c>
      <c r="J263" s="47">
        <v>1</v>
      </c>
      <c r="K263" s="47">
        <v>0</v>
      </c>
      <c r="L263" s="47">
        <v>1</v>
      </c>
      <c r="M263" s="47">
        <v>0</v>
      </c>
      <c r="N263" s="47">
        <v>0</v>
      </c>
      <c r="O263" s="47">
        <v>0</v>
      </c>
      <c r="P263" s="47">
        <v>12</v>
      </c>
      <c r="Q263" s="47">
        <v>14</v>
      </c>
      <c r="R263" s="47">
        <v>26</v>
      </c>
      <c r="S263" s="47">
        <v>340</v>
      </c>
      <c r="T263" s="47">
        <v>0</v>
      </c>
      <c r="U263" s="47">
        <v>340</v>
      </c>
      <c r="V263" s="47">
        <v>324</v>
      </c>
      <c r="W263" s="47">
        <v>0</v>
      </c>
      <c r="X263" s="47">
        <v>324</v>
      </c>
    </row>
    <row r="264" spans="1:24" ht="21.75">
      <c r="A264" s="57" t="s">
        <v>118</v>
      </c>
      <c r="B264" s="47">
        <v>0</v>
      </c>
      <c r="C264" s="47">
        <v>11</v>
      </c>
      <c r="D264" s="47">
        <v>0</v>
      </c>
      <c r="E264" s="47">
        <v>11</v>
      </c>
      <c r="F264" s="47">
        <v>0</v>
      </c>
      <c r="G264" s="47">
        <v>0</v>
      </c>
      <c r="H264" s="47">
        <v>4</v>
      </c>
      <c r="I264" s="47">
        <v>4</v>
      </c>
      <c r="J264" s="47">
        <v>4</v>
      </c>
      <c r="K264" s="47">
        <v>0</v>
      </c>
      <c r="L264" s="47">
        <v>4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19</v>
      </c>
      <c r="T264" s="47">
        <v>0</v>
      </c>
      <c r="U264" s="47">
        <v>19</v>
      </c>
      <c r="V264" s="47">
        <v>25</v>
      </c>
      <c r="W264" s="47">
        <v>0</v>
      </c>
      <c r="X264" s="47">
        <v>25</v>
      </c>
    </row>
    <row r="265" spans="1:24" ht="21.75">
      <c r="A265" s="57" t="s">
        <v>111</v>
      </c>
      <c r="B265" s="47">
        <v>0</v>
      </c>
      <c r="C265" s="47">
        <v>1</v>
      </c>
      <c r="D265" s="47">
        <v>0</v>
      </c>
      <c r="E265" s="47">
        <v>1</v>
      </c>
      <c r="F265" s="47">
        <v>0</v>
      </c>
      <c r="G265" s="47">
        <v>0</v>
      </c>
      <c r="H265" s="47">
        <v>1</v>
      </c>
      <c r="I265" s="47">
        <v>1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2</v>
      </c>
      <c r="T265" s="47">
        <v>0</v>
      </c>
      <c r="U265" s="47">
        <v>2</v>
      </c>
      <c r="V265" s="47">
        <v>2</v>
      </c>
      <c r="W265" s="47">
        <v>0</v>
      </c>
      <c r="X265" s="47">
        <v>2</v>
      </c>
    </row>
    <row r="266" spans="1:24" ht="21.75">
      <c r="A266" s="57" t="s">
        <v>290</v>
      </c>
      <c r="B266" s="47">
        <v>0</v>
      </c>
      <c r="C266" s="47">
        <v>22</v>
      </c>
      <c r="D266" s="47">
        <v>0</v>
      </c>
      <c r="E266" s="47">
        <v>22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1</v>
      </c>
      <c r="R266" s="47">
        <v>1</v>
      </c>
      <c r="S266" s="47">
        <v>23</v>
      </c>
      <c r="T266" s="47">
        <v>0</v>
      </c>
      <c r="U266" s="47">
        <v>23</v>
      </c>
      <c r="V266" s="47">
        <v>12</v>
      </c>
      <c r="W266" s="47">
        <v>0</v>
      </c>
      <c r="X266" s="47">
        <v>12</v>
      </c>
    </row>
    <row r="267" spans="1:24" ht="21.75">
      <c r="A267" s="57" t="s">
        <v>291</v>
      </c>
      <c r="B267" s="47">
        <v>0</v>
      </c>
      <c r="C267" s="47">
        <v>1072</v>
      </c>
      <c r="D267" s="47">
        <v>0</v>
      </c>
      <c r="E267" s="47">
        <v>1072</v>
      </c>
      <c r="F267" s="47">
        <v>129</v>
      </c>
      <c r="G267" s="47">
        <v>0</v>
      </c>
      <c r="H267" s="47">
        <v>16</v>
      </c>
      <c r="I267" s="47">
        <v>145</v>
      </c>
      <c r="J267" s="47">
        <v>18</v>
      </c>
      <c r="K267" s="47">
        <v>0</v>
      </c>
      <c r="L267" s="47">
        <v>18</v>
      </c>
      <c r="M267" s="47">
        <v>1</v>
      </c>
      <c r="N267" s="47">
        <v>0</v>
      </c>
      <c r="O267" s="47">
        <v>1</v>
      </c>
      <c r="P267" s="47">
        <v>2</v>
      </c>
      <c r="Q267" s="47">
        <v>3</v>
      </c>
      <c r="R267" s="47">
        <v>5</v>
      </c>
      <c r="S267" s="47">
        <v>1241</v>
      </c>
      <c r="T267" s="47">
        <v>0</v>
      </c>
      <c r="U267" s="47">
        <v>1241</v>
      </c>
      <c r="V267" s="47">
        <v>1321</v>
      </c>
      <c r="W267" s="47">
        <v>0</v>
      </c>
      <c r="X267" s="47">
        <v>1321</v>
      </c>
    </row>
    <row r="268" spans="1:24" ht="21.75">
      <c r="A268" s="57" t="s">
        <v>96</v>
      </c>
      <c r="B268" s="47">
        <v>0</v>
      </c>
      <c r="C268" s="47">
        <v>11</v>
      </c>
      <c r="D268" s="47">
        <v>0</v>
      </c>
      <c r="E268" s="47">
        <v>11</v>
      </c>
      <c r="F268" s="47">
        <v>0</v>
      </c>
      <c r="G268" s="47">
        <v>0</v>
      </c>
      <c r="H268" s="47">
        <v>2</v>
      </c>
      <c r="I268" s="47">
        <v>2</v>
      </c>
      <c r="J268" s="47">
        <v>3</v>
      </c>
      <c r="K268" s="47">
        <v>0</v>
      </c>
      <c r="L268" s="47">
        <v>3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16</v>
      </c>
      <c r="T268" s="47">
        <v>0</v>
      </c>
      <c r="U268" s="47">
        <v>16</v>
      </c>
      <c r="V268" s="47">
        <v>29</v>
      </c>
      <c r="W268" s="47">
        <v>0</v>
      </c>
      <c r="X268" s="47">
        <v>29</v>
      </c>
    </row>
    <row r="269" spans="1:24" ht="21.75">
      <c r="A269" s="57" t="s">
        <v>80</v>
      </c>
      <c r="B269" s="47">
        <v>2</v>
      </c>
      <c r="C269" s="47">
        <v>27</v>
      </c>
      <c r="D269" s="47">
        <v>0</v>
      </c>
      <c r="E269" s="47">
        <v>29</v>
      </c>
      <c r="F269" s="47">
        <v>0</v>
      </c>
      <c r="G269" s="47">
        <v>0</v>
      </c>
      <c r="H269" s="47">
        <v>29</v>
      </c>
      <c r="I269" s="47">
        <v>29</v>
      </c>
      <c r="J269" s="47">
        <v>0</v>
      </c>
      <c r="K269" s="47">
        <v>0</v>
      </c>
      <c r="L269" s="47">
        <v>0</v>
      </c>
      <c r="M269" s="47">
        <v>258</v>
      </c>
      <c r="N269" s="47">
        <v>0</v>
      </c>
      <c r="O269" s="47">
        <v>258</v>
      </c>
      <c r="P269" s="47">
        <v>1</v>
      </c>
      <c r="Q269" s="47">
        <v>18</v>
      </c>
      <c r="R269" s="47">
        <v>19</v>
      </c>
      <c r="S269" s="47">
        <v>335</v>
      </c>
      <c r="T269" s="47">
        <v>0</v>
      </c>
      <c r="U269" s="47">
        <v>335</v>
      </c>
      <c r="V269" s="47">
        <v>239</v>
      </c>
      <c r="W269" s="47">
        <v>0</v>
      </c>
      <c r="X269" s="47">
        <v>239</v>
      </c>
    </row>
    <row r="270" spans="1:24" ht="21.75">
      <c r="A270" s="57" t="s">
        <v>292</v>
      </c>
      <c r="B270" s="47">
        <v>1</v>
      </c>
      <c r="C270" s="47">
        <v>247</v>
      </c>
      <c r="D270" s="47">
        <v>0</v>
      </c>
      <c r="E270" s="47">
        <v>248</v>
      </c>
      <c r="F270" s="47">
        <v>5</v>
      </c>
      <c r="G270" s="47">
        <v>2</v>
      </c>
      <c r="H270" s="47">
        <v>251</v>
      </c>
      <c r="I270" s="47">
        <v>258</v>
      </c>
      <c r="J270" s="47">
        <v>5</v>
      </c>
      <c r="K270" s="47">
        <v>0</v>
      </c>
      <c r="L270" s="47">
        <v>5</v>
      </c>
      <c r="M270" s="47">
        <v>4268</v>
      </c>
      <c r="N270" s="47">
        <v>0</v>
      </c>
      <c r="O270" s="47">
        <v>4268</v>
      </c>
      <c r="P270" s="47">
        <v>11</v>
      </c>
      <c r="Q270" s="47">
        <v>239</v>
      </c>
      <c r="R270" s="47">
        <v>250</v>
      </c>
      <c r="S270" s="47">
        <v>5029</v>
      </c>
      <c r="T270" s="47">
        <v>0</v>
      </c>
      <c r="U270" s="47">
        <v>5029</v>
      </c>
      <c r="V270" s="47">
        <v>4572</v>
      </c>
      <c r="W270" s="47">
        <v>0</v>
      </c>
      <c r="X270" s="47">
        <v>4572</v>
      </c>
    </row>
    <row r="271" spans="1:24" ht="21.75">
      <c r="A271" s="57" t="s">
        <v>293</v>
      </c>
      <c r="B271" s="47">
        <v>0</v>
      </c>
      <c r="C271" s="47">
        <v>38</v>
      </c>
      <c r="D271" s="47">
        <v>0</v>
      </c>
      <c r="E271" s="47">
        <v>38</v>
      </c>
      <c r="F271" s="47">
        <v>0</v>
      </c>
      <c r="G271" s="47">
        <v>0</v>
      </c>
      <c r="H271" s="47">
        <v>17</v>
      </c>
      <c r="I271" s="47">
        <v>17</v>
      </c>
      <c r="J271" s="47">
        <v>8</v>
      </c>
      <c r="K271" s="47">
        <v>0</v>
      </c>
      <c r="L271" s="47">
        <v>8</v>
      </c>
      <c r="M271" s="47">
        <v>0</v>
      </c>
      <c r="N271" s="47">
        <v>0</v>
      </c>
      <c r="O271" s="47">
        <v>0</v>
      </c>
      <c r="P271" s="47">
        <v>1</v>
      </c>
      <c r="Q271" s="47">
        <v>0</v>
      </c>
      <c r="R271" s="47">
        <v>1</v>
      </c>
      <c r="S271" s="47">
        <v>64</v>
      </c>
      <c r="T271" s="47">
        <v>0</v>
      </c>
      <c r="U271" s="47">
        <v>64</v>
      </c>
      <c r="V271" s="47">
        <v>55</v>
      </c>
      <c r="W271" s="47">
        <v>0</v>
      </c>
      <c r="X271" s="47">
        <v>55</v>
      </c>
    </row>
    <row r="272" spans="1:24" ht="21.75">
      <c r="A272" s="57" t="s">
        <v>17</v>
      </c>
      <c r="B272" s="47">
        <f aca="true" t="shared" si="0" ref="B272:X272">SUM(B7:B271)</f>
        <v>362646</v>
      </c>
      <c r="C272" s="47">
        <f t="shared" si="0"/>
        <v>324438</v>
      </c>
      <c r="D272" s="47">
        <f t="shared" si="0"/>
        <v>1</v>
      </c>
      <c r="E272" s="47">
        <f t="shared" si="0"/>
        <v>687085</v>
      </c>
      <c r="F272" s="47">
        <f t="shared" si="0"/>
        <v>2635</v>
      </c>
      <c r="G272" s="47">
        <f t="shared" si="0"/>
        <v>326</v>
      </c>
      <c r="H272" s="47">
        <f t="shared" si="0"/>
        <v>64617</v>
      </c>
      <c r="I272" s="47">
        <f t="shared" si="0"/>
        <v>67578</v>
      </c>
      <c r="J272" s="47">
        <f t="shared" si="0"/>
        <v>3076</v>
      </c>
      <c r="K272" s="47">
        <f t="shared" si="0"/>
        <v>0</v>
      </c>
      <c r="L272" s="47">
        <f t="shared" si="0"/>
        <v>3076</v>
      </c>
      <c r="M272" s="47">
        <f t="shared" si="0"/>
        <v>1315915</v>
      </c>
      <c r="N272" s="47">
        <f t="shared" si="0"/>
        <v>95131</v>
      </c>
      <c r="O272" s="47">
        <f t="shared" si="0"/>
        <v>1411046</v>
      </c>
      <c r="P272" s="47">
        <f t="shared" si="0"/>
        <v>9638</v>
      </c>
      <c r="Q272" s="47">
        <f t="shared" si="0"/>
        <v>216803</v>
      </c>
      <c r="R272" s="47">
        <f t="shared" si="0"/>
        <v>226441</v>
      </c>
      <c r="S272" s="47">
        <f t="shared" si="0"/>
        <v>2395226</v>
      </c>
      <c r="T272" s="47">
        <f t="shared" si="0"/>
        <v>807652</v>
      </c>
      <c r="U272" s="47">
        <f t="shared" si="0"/>
        <v>3202878</v>
      </c>
      <c r="V272" s="47">
        <f t="shared" si="0"/>
        <v>2286773</v>
      </c>
      <c r="W272" s="47">
        <f t="shared" si="0"/>
        <v>833787</v>
      </c>
      <c r="X272" s="47">
        <f t="shared" si="0"/>
        <v>3120560</v>
      </c>
    </row>
    <row r="273" ht="24.75" customHeight="1">
      <c r="AI273" s="16"/>
    </row>
    <row r="274" spans="2:24" ht="24.75" customHeight="1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</row>
    <row r="275" spans="1:35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</sheetData>
  <mergeCells count="18">
    <mergeCell ref="A2:W2"/>
    <mergeCell ref="X2:Y2"/>
    <mergeCell ref="A3:W3"/>
    <mergeCell ref="X3:Y3"/>
    <mergeCell ref="A4:A6"/>
    <mergeCell ref="B4:U4"/>
    <mergeCell ref="B5:E5"/>
    <mergeCell ref="F5:I5"/>
    <mergeCell ref="J5:L5"/>
    <mergeCell ref="M5:O5"/>
    <mergeCell ref="X5:X6"/>
    <mergeCell ref="V5:V6"/>
    <mergeCell ref="W5:W6"/>
    <mergeCell ref="A275:S277"/>
    <mergeCell ref="P5:R5"/>
    <mergeCell ref="S5:S6"/>
    <mergeCell ref="T5:T6"/>
    <mergeCell ref="U5:U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279"/>
  <sheetViews>
    <sheetView workbookViewId="0" topLeftCell="A1">
      <pane xSplit="1" ySplit="7" topLeftCell="D176" activePane="bottomRight" state="frozen"/>
      <selection pane="topLeft" activeCell="D174" sqref="D174"/>
      <selection pane="topRight" activeCell="D174" sqref="D174"/>
      <selection pane="bottomLeft" activeCell="D174" sqref="D174"/>
      <selection pane="bottomRight" activeCell="B179" sqref="B179:W179"/>
    </sheetView>
  </sheetViews>
  <sheetFormatPr defaultColWidth="9.140625" defaultRowHeight="24.75" customHeight="1"/>
  <cols>
    <col min="1" max="1" width="24.7109375" style="54" customWidth="1"/>
    <col min="2" max="3" width="7.421875" style="18" customWidth="1"/>
    <col min="4" max="4" width="7.28125" style="18" customWidth="1"/>
    <col min="5" max="5" width="7.00390625" style="18" customWidth="1"/>
    <col min="6" max="6" width="6.00390625" style="18" customWidth="1"/>
    <col min="7" max="7" width="7.28125" style="18" customWidth="1"/>
    <col min="8" max="8" width="6.7109375" style="18" customWidth="1"/>
    <col min="9" max="9" width="6.140625" style="18" customWidth="1"/>
    <col min="10" max="10" width="6.00390625" style="18" customWidth="1"/>
    <col min="11" max="11" width="5.7109375" style="18" customWidth="1"/>
    <col min="12" max="12" width="5.28125" style="18" customWidth="1"/>
    <col min="13" max="13" width="8.57421875" style="18" customWidth="1"/>
    <col min="14" max="14" width="6.28125" style="18" customWidth="1"/>
    <col min="15" max="15" width="7.57421875" style="18" customWidth="1"/>
    <col min="16" max="18" width="7.421875" style="18" customWidth="1"/>
    <col min="19" max="19" width="8.28125" style="18" customWidth="1"/>
    <col min="20" max="20" width="7.140625" style="18" customWidth="1"/>
    <col min="21" max="24" width="8.421875" style="18" customWidth="1"/>
    <col min="25" max="35" width="9.140625" style="18" customWidth="1"/>
    <col min="36" max="256" width="9.140625" style="16" customWidth="1"/>
    <col min="257" max="257" width="24.7109375" style="16" customWidth="1"/>
    <col min="258" max="259" width="7.421875" style="16" customWidth="1"/>
    <col min="260" max="260" width="7.28125" style="16" customWidth="1"/>
    <col min="261" max="261" width="7.00390625" style="16" customWidth="1"/>
    <col min="262" max="262" width="6.00390625" style="16" customWidth="1"/>
    <col min="263" max="263" width="7.28125" style="16" customWidth="1"/>
    <col min="264" max="264" width="6.7109375" style="16" customWidth="1"/>
    <col min="265" max="265" width="6.140625" style="16" customWidth="1"/>
    <col min="266" max="266" width="6.00390625" style="16" customWidth="1"/>
    <col min="267" max="267" width="5.7109375" style="16" customWidth="1"/>
    <col min="268" max="268" width="5.28125" style="16" customWidth="1"/>
    <col min="269" max="269" width="8.57421875" style="16" customWidth="1"/>
    <col min="270" max="270" width="6.28125" style="16" customWidth="1"/>
    <col min="271" max="271" width="7.57421875" style="16" customWidth="1"/>
    <col min="272" max="274" width="7.421875" style="16" customWidth="1"/>
    <col min="275" max="275" width="8.28125" style="16" customWidth="1"/>
    <col min="276" max="276" width="7.140625" style="16" customWidth="1"/>
    <col min="277" max="280" width="8.421875" style="16" customWidth="1"/>
    <col min="281" max="512" width="9.140625" style="16" customWidth="1"/>
    <col min="513" max="513" width="24.7109375" style="16" customWidth="1"/>
    <col min="514" max="515" width="7.421875" style="16" customWidth="1"/>
    <col min="516" max="516" width="7.28125" style="16" customWidth="1"/>
    <col min="517" max="517" width="7.00390625" style="16" customWidth="1"/>
    <col min="518" max="518" width="6.00390625" style="16" customWidth="1"/>
    <col min="519" max="519" width="7.28125" style="16" customWidth="1"/>
    <col min="520" max="520" width="6.7109375" style="16" customWidth="1"/>
    <col min="521" max="521" width="6.140625" style="16" customWidth="1"/>
    <col min="522" max="522" width="6.00390625" style="16" customWidth="1"/>
    <col min="523" max="523" width="5.7109375" style="16" customWidth="1"/>
    <col min="524" max="524" width="5.28125" style="16" customWidth="1"/>
    <col min="525" max="525" width="8.57421875" style="16" customWidth="1"/>
    <col min="526" max="526" width="6.28125" style="16" customWidth="1"/>
    <col min="527" max="527" width="7.57421875" style="16" customWidth="1"/>
    <col min="528" max="530" width="7.421875" style="16" customWidth="1"/>
    <col min="531" max="531" width="8.28125" style="16" customWidth="1"/>
    <col min="532" max="532" width="7.140625" style="16" customWidth="1"/>
    <col min="533" max="536" width="8.421875" style="16" customWidth="1"/>
    <col min="537" max="768" width="9.140625" style="16" customWidth="1"/>
    <col min="769" max="769" width="24.7109375" style="16" customWidth="1"/>
    <col min="770" max="771" width="7.421875" style="16" customWidth="1"/>
    <col min="772" max="772" width="7.28125" style="16" customWidth="1"/>
    <col min="773" max="773" width="7.00390625" style="16" customWidth="1"/>
    <col min="774" max="774" width="6.00390625" style="16" customWidth="1"/>
    <col min="775" max="775" width="7.28125" style="16" customWidth="1"/>
    <col min="776" max="776" width="6.7109375" style="16" customWidth="1"/>
    <col min="777" max="777" width="6.140625" style="16" customWidth="1"/>
    <col min="778" max="778" width="6.00390625" style="16" customWidth="1"/>
    <col min="779" max="779" width="5.7109375" style="16" customWidth="1"/>
    <col min="780" max="780" width="5.28125" style="16" customWidth="1"/>
    <col min="781" max="781" width="8.57421875" style="16" customWidth="1"/>
    <col min="782" max="782" width="6.28125" style="16" customWidth="1"/>
    <col min="783" max="783" width="7.57421875" style="16" customWidth="1"/>
    <col min="784" max="786" width="7.421875" style="16" customWidth="1"/>
    <col min="787" max="787" width="8.28125" style="16" customWidth="1"/>
    <col min="788" max="788" width="7.140625" style="16" customWidth="1"/>
    <col min="789" max="792" width="8.421875" style="16" customWidth="1"/>
    <col min="793" max="1024" width="9.140625" style="16" customWidth="1"/>
    <col min="1025" max="1025" width="24.7109375" style="16" customWidth="1"/>
    <col min="1026" max="1027" width="7.421875" style="16" customWidth="1"/>
    <col min="1028" max="1028" width="7.28125" style="16" customWidth="1"/>
    <col min="1029" max="1029" width="7.00390625" style="16" customWidth="1"/>
    <col min="1030" max="1030" width="6.00390625" style="16" customWidth="1"/>
    <col min="1031" max="1031" width="7.28125" style="16" customWidth="1"/>
    <col min="1032" max="1032" width="6.7109375" style="16" customWidth="1"/>
    <col min="1033" max="1033" width="6.140625" style="16" customWidth="1"/>
    <col min="1034" max="1034" width="6.00390625" style="16" customWidth="1"/>
    <col min="1035" max="1035" width="5.7109375" style="16" customWidth="1"/>
    <col min="1036" max="1036" width="5.28125" style="16" customWidth="1"/>
    <col min="1037" max="1037" width="8.57421875" style="16" customWidth="1"/>
    <col min="1038" max="1038" width="6.28125" style="16" customWidth="1"/>
    <col min="1039" max="1039" width="7.57421875" style="16" customWidth="1"/>
    <col min="1040" max="1042" width="7.421875" style="16" customWidth="1"/>
    <col min="1043" max="1043" width="8.28125" style="16" customWidth="1"/>
    <col min="1044" max="1044" width="7.140625" style="16" customWidth="1"/>
    <col min="1045" max="1048" width="8.421875" style="16" customWidth="1"/>
    <col min="1049" max="1280" width="9.140625" style="16" customWidth="1"/>
    <col min="1281" max="1281" width="24.7109375" style="16" customWidth="1"/>
    <col min="1282" max="1283" width="7.421875" style="16" customWidth="1"/>
    <col min="1284" max="1284" width="7.28125" style="16" customWidth="1"/>
    <col min="1285" max="1285" width="7.00390625" style="16" customWidth="1"/>
    <col min="1286" max="1286" width="6.00390625" style="16" customWidth="1"/>
    <col min="1287" max="1287" width="7.28125" style="16" customWidth="1"/>
    <col min="1288" max="1288" width="6.7109375" style="16" customWidth="1"/>
    <col min="1289" max="1289" width="6.140625" style="16" customWidth="1"/>
    <col min="1290" max="1290" width="6.00390625" style="16" customWidth="1"/>
    <col min="1291" max="1291" width="5.7109375" style="16" customWidth="1"/>
    <col min="1292" max="1292" width="5.28125" style="16" customWidth="1"/>
    <col min="1293" max="1293" width="8.57421875" style="16" customWidth="1"/>
    <col min="1294" max="1294" width="6.28125" style="16" customWidth="1"/>
    <col min="1295" max="1295" width="7.57421875" style="16" customWidth="1"/>
    <col min="1296" max="1298" width="7.421875" style="16" customWidth="1"/>
    <col min="1299" max="1299" width="8.28125" style="16" customWidth="1"/>
    <col min="1300" max="1300" width="7.140625" style="16" customWidth="1"/>
    <col min="1301" max="1304" width="8.421875" style="16" customWidth="1"/>
    <col min="1305" max="1536" width="9.140625" style="16" customWidth="1"/>
    <col min="1537" max="1537" width="24.7109375" style="16" customWidth="1"/>
    <col min="1538" max="1539" width="7.421875" style="16" customWidth="1"/>
    <col min="1540" max="1540" width="7.28125" style="16" customWidth="1"/>
    <col min="1541" max="1541" width="7.00390625" style="16" customWidth="1"/>
    <col min="1542" max="1542" width="6.00390625" style="16" customWidth="1"/>
    <col min="1543" max="1543" width="7.28125" style="16" customWidth="1"/>
    <col min="1544" max="1544" width="6.7109375" style="16" customWidth="1"/>
    <col min="1545" max="1545" width="6.140625" style="16" customWidth="1"/>
    <col min="1546" max="1546" width="6.00390625" style="16" customWidth="1"/>
    <col min="1547" max="1547" width="5.7109375" style="16" customWidth="1"/>
    <col min="1548" max="1548" width="5.28125" style="16" customWidth="1"/>
    <col min="1549" max="1549" width="8.57421875" style="16" customWidth="1"/>
    <col min="1550" max="1550" width="6.28125" style="16" customWidth="1"/>
    <col min="1551" max="1551" width="7.57421875" style="16" customWidth="1"/>
    <col min="1552" max="1554" width="7.421875" style="16" customWidth="1"/>
    <col min="1555" max="1555" width="8.28125" style="16" customWidth="1"/>
    <col min="1556" max="1556" width="7.140625" style="16" customWidth="1"/>
    <col min="1557" max="1560" width="8.421875" style="16" customWidth="1"/>
    <col min="1561" max="1792" width="9.140625" style="16" customWidth="1"/>
    <col min="1793" max="1793" width="24.7109375" style="16" customWidth="1"/>
    <col min="1794" max="1795" width="7.421875" style="16" customWidth="1"/>
    <col min="1796" max="1796" width="7.28125" style="16" customWidth="1"/>
    <col min="1797" max="1797" width="7.00390625" style="16" customWidth="1"/>
    <col min="1798" max="1798" width="6.00390625" style="16" customWidth="1"/>
    <col min="1799" max="1799" width="7.28125" style="16" customWidth="1"/>
    <col min="1800" max="1800" width="6.7109375" style="16" customWidth="1"/>
    <col min="1801" max="1801" width="6.140625" style="16" customWidth="1"/>
    <col min="1802" max="1802" width="6.00390625" style="16" customWidth="1"/>
    <col min="1803" max="1803" width="5.7109375" style="16" customWidth="1"/>
    <col min="1804" max="1804" width="5.28125" style="16" customWidth="1"/>
    <col min="1805" max="1805" width="8.57421875" style="16" customWidth="1"/>
    <col min="1806" max="1806" width="6.28125" style="16" customWidth="1"/>
    <col min="1807" max="1807" width="7.57421875" style="16" customWidth="1"/>
    <col min="1808" max="1810" width="7.421875" style="16" customWidth="1"/>
    <col min="1811" max="1811" width="8.28125" style="16" customWidth="1"/>
    <col min="1812" max="1812" width="7.140625" style="16" customWidth="1"/>
    <col min="1813" max="1816" width="8.421875" style="16" customWidth="1"/>
    <col min="1817" max="2048" width="9.140625" style="16" customWidth="1"/>
    <col min="2049" max="2049" width="24.7109375" style="16" customWidth="1"/>
    <col min="2050" max="2051" width="7.421875" style="16" customWidth="1"/>
    <col min="2052" max="2052" width="7.28125" style="16" customWidth="1"/>
    <col min="2053" max="2053" width="7.00390625" style="16" customWidth="1"/>
    <col min="2054" max="2054" width="6.00390625" style="16" customWidth="1"/>
    <col min="2055" max="2055" width="7.28125" style="16" customWidth="1"/>
    <col min="2056" max="2056" width="6.7109375" style="16" customWidth="1"/>
    <col min="2057" max="2057" width="6.140625" style="16" customWidth="1"/>
    <col min="2058" max="2058" width="6.00390625" style="16" customWidth="1"/>
    <col min="2059" max="2059" width="5.7109375" style="16" customWidth="1"/>
    <col min="2060" max="2060" width="5.28125" style="16" customWidth="1"/>
    <col min="2061" max="2061" width="8.57421875" style="16" customWidth="1"/>
    <col min="2062" max="2062" width="6.28125" style="16" customWidth="1"/>
    <col min="2063" max="2063" width="7.57421875" style="16" customWidth="1"/>
    <col min="2064" max="2066" width="7.421875" style="16" customWidth="1"/>
    <col min="2067" max="2067" width="8.28125" style="16" customWidth="1"/>
    <col min="2068" max="2068" width="7.140625" style="16" customWidth="1"/>
    <col min="2069" max="2072" width="8.421875" style="16" customWidth="1"/>
    <col min="2073" max="2304" width="9.140625" style="16" customWidth="1"/>
    <col min="2305" max="2305" width="24.7109375" style="16" customWidth="1"/>
    <col min="2306" max="2307" width="7.421875" style="16" customWidth="1"/>
    <col min="2308" max="2308" width="7.28125" style="16" customWidth="1"/>
    <col min="2309" max="2309" width="7.00390625" style="16" customWidth="1"/>
    <col min="2310" max="2310" width="6.00390625" style="16" customWidth="1"/>
    <col min="2311" max="2311" width="7.28125" style="16" customWidth="1"/>
    <col min="2312" max="2312" width="6.7109375" style="16" customWidth="1"/>
    <col min="2313" max="2313" width="6.140625" style="16" customWidth="1"/>
    <col min="2314" max="2314" width="6.00390625" style="16" customWidth="1"/>
    <col min="2315" max="2315" width="5.7109375" style="16" customWidth="1"/>
    <col min="2316" max="2316" width="5.28125" style="16" customWidth="1"/>
    <col min="2317" max="2317" width="8.57421875" style="16" customWidth="1"/>
    <col min="2318" max="2318" width="6.28125" style="16" customWidth="1"/>
    <col min="2319" max="2319" width="7.57421875" style="16" customWidth="1"/>
    <col min="2320" max="2322" width="7.421875" style="16" customWidth="1"/>
    <col min="2323" max="2323" width="8.28125" style="16" customWidth="1"/>
    <col min="2324" max="2324" width="7.140625" style="16" customWidth="1"/>
    <col min="2325" max="2328" width="8.421875" style="16" customWidth="1"/>
    <col min="2329" max="2560" width="9.140625" style="16" customWidth="1"/>
    <col min="2561" max="2561" width="24.7109375" style="16" customWidth="1"/>
    <col min="2562" max="2563" width="7.421875" style="16" customWidth="1"/>
    <col min="2564" max="2564" width="7.28125" style="16" customWidth="1"/>
    <col min="2565" max="2565" width="7.00390625" style="16" customWidth="1"/>
    <col min="2566" max="2566" width="6.00390625" style="16" customWidth="1"/>
    <col min="2567" max="2567" width="7.28125" style="16" customWidth="1"/>
    <col min="2568" max="2568" width="6.7109375" style="16" customWidth="1"/>
    <col min="2569" max="2569" width="6.140625" style="16" customWidth="1"/>
    <col min="2570" max="2570" width="6.00390625" style="16" customWidth="1"/>
    <col min="2571" max="2571" width="5.7109375" style="16" customWidth="1"/>
    <col min="2572" max="2572" width="5.28125" style="16" customWidth="1"/>
    <col min="2573" max="2573" width="8.57421875" style="16" customWidth="1"/>
    <col min="2574" max="2574" width="6.28125" style="16" customWidth="1"/>
    <col min="2575" max="2575" width="7.57421875" style="16" customWidth="1"/>
    <col min="2576" max="2578" width="7.421875" style="16" customWidth="1"/>
    <col min="2579" max="2579" width="8.28125" style="16" customWidth="1"/>
    <col min="2580" max="2580" width="7.140625" style="16" customWidth="1"/>
    <col min="2581" max="2584" width="8.421875" style="16" customWidth="1"/>
    <col min="2585" max="2816" width="9.140625" style="16" customWidth="1"/>
    <col min="2817" max="2817" width="24.7109375" style="16" customWidth="1"/>
    <col min="2818" max="2819" width="7.421875" style="16" customWidth="1"/>
    <col min="2820" max="2820" width="7.28125" style="16" customWidth="1"/>
    <col min="2821" max="2821" width="7.00390625" style="16" customWidth="1"/>
    <col min="2822" max="2822" width="6.00390625" style="16" customWidth="1"/>
    <col min="2823" max="2823" width="7.28125" style="16" customWidth="1"/>
    <col min="2824" max="2824" width="6.7109375" style="16" customWidth="1"/>
    <col min="2825" max="2825" width="6.140625" style="16" customWidth="1"/>
    <col min="2826" max="2826" width="6.00390625" style="16" customWidth="1"/>
    <col min="2827" max="2827" width="5.7109375" style="16" customWidth="1"/>
    <col min="2828" max="2828" width="5.28125" style="16" customWidth="1"/>
    <col min="2829" max="2829" width="8.57421875" style="16" customWidth="1"/>
    <col min="2830" max="2830" width="6.28125" style="16" customWidth="1"/>
    <col min="2831" max="2831" width="7.57421875" style="16" customWidth="1"/>
    <col min="2832" max="2834" width="7.421875" style="16" customWidth="1"/>
    <col min="2835" max="2835" width="8.28125" style="16" customWidth="1"/>
    <col min="2836" max="2836" width="7.140625" style="16" customWidth="1"/>
    <col min="2837" max="2840" width="8.421875" style="16" customWidth="1"/>
    <col min="2841" max="3072" width="9.140625" style="16" customWidth="1"/>
    <col min="3073" max="3073" width="24.7109375" style="16" customWidth="1"/>
    <col min="3074" max="3075" width="7.421875" style="16" customWidth="1"/>
    <col min="3076" max="3076" width="7.28125" style="16" customWidth="1"/>
    <col min="3077" max="3077" width="7.00390625" style="16" customWidth="1"/>
    <col min="3078" max="3078" width="6.00390625" style="16" customWidth="1"/>
    <col min="3079" max="3079" width="7.28125" style="16" customWidth="1"/>
    <col min="3080" max="3080" width="6.7109375" style="16" customWidth="1"/>
    <col min="3081" max="3081" width="6.140625" style="16" customWidth="1"/>
    <col min="3082" max="3082" width="6.00390625" style="16" customWidth="1"/>
    <col min="3083" max="3083" width="5.7109375" style="16" customWidth="1"/>
    <col min="3084" max="3084" width="5.28125" style="16" customWidth="1"/>
    <col min="3085" max="3085" width="8.57421875" style="16" customWidth="1"/>
    <col min="3086" max="3086" width="6.28125" style="16" customWidth="1"/>
    <col min="3087" max="3087" width="7.57421875" style="16" customWidth="1"/>
    <col min="3088" max="3090" width="7.421875" style="16" customWidth="1"/>
    <col min="3091" max="3091" width="8.28125" style="16" customWidth="1"/>
    <col min="3092" max="3092" width="7.140625" style="16" customWidth="1"/>
    <col min="3093" max="3096" width="8.421875" style="16" customWidth="1"/>
    <col min="3097" max="3328" width="9.140625" style="16" customWidth="1"/>
    <col min="3329" max="3329" width="24.7109375" style="16" customWidth="1"/>
    <col min="3330" max="3331" width="7.421875" style="16" customWidth="1"/>
    <col min="3332" max="3332" width="7.28125" style="16" customWidth="1"/>
    <col min="3333" max="3333" width="7.00390625" style="16" customWidth="1"/>
    <col min="3334" max="3334" width="6.00390625" style="16" customWidth="1"/>
    <col min="3335" max="3335" width="7.28125" style="16" customWidth="1"/>
    <col min="3336" max="3336" width="6.7109375" style="16" customWidth="1"/>
    <col min="3337" max="3337" width="6.140625" style="16" customWidth="1"/>
    <col min="3338" max="3338" width="6.00390625" style="16" customWidth="1"/>
    <col min="3339" max="3339" width="5.7109375" style="16" customWidth="1"/>
    <col min="3340" max="3340" width="5.28125" style="16" customWidth="1"/>
    <col min="3341" max="3341" width="8.57421875" style="16" customWidth="1"/>
    <col min="3342" max="3342" width="6.28125" style="16" customWidth="1"/>
    <col min="3343" max="3343" width="7.57421875" style="16" customWidth="1"/>
    <col min="3344" max="3346" width="7.421875" style="16" customWidth="1"/>
    <col min="3347" max="3347" width="8.28125" style="16" customWidth="1"/>
    <col min="3348" max="3348" width="7.140625" style="16" customWidth="1"/>
    <col min="3349" max="3352" width="8.421875" style="16" customWidth="1"/>
    <col min="3353" max="3584" width="9.140625" style="16" customWidth="1"/>
    <col min="3585" max="3585" width="24.7109375" style="16" customWidth="1"/>
    <col min="3586" max="3587" width="7.421875" style="16" customWidth="1"/>
    <col min="3588" max="3588" width="7.28125" style="16" customWidth="1"/>
    <col min="3589" max="3589" width="7.00390625" style="16" customWidth="1"/>
    <col min="3590" max="3590" width="6.00390625" style="16" customWidth="1"/>
    <col min="3591" max="3591" width="7.28125" style="16" customWidth="1"/>
    <col min="3592" max="3592" width="6.7109375" style="16" customWidth="1"/>
    <col min="3593" max="3593" width="6.140625" style="16" customWidth="1"/>
    <col min="3594" max="3594" width="6.00390625" style="16" customWidth="1"/>
    <col min="3595" max="3595" width="5.7109375" style="16" customWidth="1"/>
    <col min="3596" max="3596" width="5.28125" style="16" customWidth="1"/>
    <col min="3597" max="3597" width="8.57421875" style="16" customWidth="1"/>
    <col min="3598" max="3598" width="6.28125" style="16" customWidth="1"/>
    <col min="3599" max="3599" width="7.57421875" style="16" customWidth="1"/>
    <col min="3600" max="3602" width="7.421875" style="16" customWidth="1"/>
    <col min="3603" max="3603" width="8.28125" style="16" customWidth="1"/>
    <col min="3604" max="3604" width="7.140625" style="16" customWidth="1"/>
    <col min="3605" max="3608" width="8.421875" style="16" customWidth="1"/>
    <col min="3609" max="3840" width="9.140625" style="16" customWidth="1"/>
    <col min="3841" max="3841" width="24.7109375" style="16" customWidth="1"/>
    <col min="3842" max="3843" width="7.421875" style="16" customWidth="1"/>
    <col min="3844" max="3844" width="7.28125" style="16" customWidth="1"/>
    <col min="3845" max="3845" width="7.00390625" style="16" customWidth="1"/>
    <col min="3846" max="3846" width="6.00390625" style="16" customWidth="1"/>
    <col min="3847" max="3847" width="7.28125" style="16" customWidth="1"/>
    <col min="3848" max="3848" width="6.7109375" style="16" customWidth="1"/>
    <col min="3849" max="3849" width="6.140625" style="16" customWidth="1"/>
    <col min="3850" max="3850" width="6.00390625" style="16" customWidth="1"/>
    <col min="3851" max="3851" width="5.7109375" style="16" customWidth="1"/>
    <col min="3852" max="3852" width="5.28125" style="16" customWidth="1"/>
    <col min="3853" max="3853" width="8.57421875" style="16" customWidth="1"/>
    <col min="3854" max="3854" width="6.28125" style="16" customWidth="1"/>
    <col min="3855" max="3855" width="7.57421875" style="16" customWidth="1"/>
    <col min="3856" max="3858" width="7.421875" style="16" customWidth="1"/>
    <col min="3859" max="3859" width="8.28125" style="16" customWidth="1"/>
    <col min="3860" max="3860" width="7.140625" style="16" customWidth="1"/>
    <col min="3861" max="3864" width="8.421875" style="16" customWidth="1"/>
    <col min="3865" max="4096" width="9.140625" style="16" customWidth="1"/>
    <col min="4097" max="4097" width="24.7109375" style="16" customWidth="1"/>
    <col min="4098" max="4099" width="7.421875" style="16" customWidth="1"/>
    <col min="4100" max="4100" width="7.28125" style="16" customWidth="1"/>
    <col min="4101" max="4101" width="7.00390625" style="16" customWidth="1"/>
    <col min="4102" max="4102" width="6.00390625" style="16" customWidth="1"/>
    <col min="4103" max="4103" width="7.28125" style="16" customWidth="1"/>
    <col min="4104" max="4104" width="6.7109375" style="16" customWidth="1"/>
    <col min="4105" max="4105" width="6.140625" style="16" customWidth="1"/>
    <col min="4106" max="4106" width="6.00390625" style="16" customWidth="1"/>
    <col min="4107" max="4107" width="5.7109375" style="16" customWidth="1"/>
    <col min="4108" max="4108" width="5.28125" style="16" customWidth="1"/>
    <col min="4109" max="4109" width="8.57421875" style="16" customWidth="1"/>
    <col min="4110" max="4110" width="6.28125" style="16" customWidth="1"/>
    <col min="4111" max="4111" width="7.57421875" style="16" customWidth="1"/>
    <col min="4112" max="4114" width="7.421875" style="16" customWidth="1"/>
    <col min="4115" max="4115" width="8.28125" style="16" customWidth="1"/>
    <col min="4116" max="4116" width="7.140625" style="16" customWidth="1"/>
    <col min="4117" max="4120" width="8.421875" style="16" customWidth="1"/>
    <col min="4121" max="4352" width="9.140625" style="16" customWidth="1"/>
    <col min="4353" max="4353" width="24.7109375" style="16" customWidth="1"/>
    <col min="4354" max="4355" width="7.421875" style="16" customWidth="1"/>
    <col min="4356" max="4356" width="7.28125" style="16" customWidth="1"/>
    <col min="4357" max="4357" width="7.00390625" style="16" customWidth="1"/>
    <col min="4358" max="4358" width="6.00390625" style="16" customWidth="1"/>
    <col min="4359" max="4359" width="7.28125" style="16" customWidth="1"/>
    <col min="4360" max="4360" width="6.7109375" style="16" customWidth="1"/>
    <col min="4361" max="4361" width="6.140625" style="16" customWidth="1"/>
    <col min="4362" max="4362" width="6.00390625" style="16" customWidth="1"/>
    <col min="4363" max="4363" width="5.7109375" style="16" customWidth="1"/>
    <col min="4364" max="4364" width="5.28125" style="16" customWidth="1"/>
    <col min="4365" max="4365" width="8.57421875" style="16" customWidth="1"/>
    <col min="4366" max="4366" width="6.28125" style="16" customWidth="1"/>
    <col min="4367" max="4367" width="7.57421875" style="16" customWidth="1"/>
    <col min="4368" max="4370" width="7.421875" style="16" customWidth="1"/>
    <col min="4371" max="4371" width="8.28125" style="16" customWidth="1"/>
    <col min="4372" max="4372" width="7.140625" style="16" customWidth="1"/>
    <col min="4373" max="4376" width="8.421875" style="16" customWidth="1"/>
    <col min="4377" max="4608" width="9.140625" style="16" customWidth="1"/>
    <col min="4609" max="4609" width="24.7109375" style="16" customWidth="1"/>
    <col min="4610" max="4611" width="7.421875" style="16" customWidth="1"/>
    <col min="4612" max="4612" width="7.28125" style="16" customWidth="1"/>
    <col min="4613" max="4613" width="7.00390625" style="16" customWidth="1"/>
    <col min="4614" max="4614" width="6.00390625" style="16" customWidth="1"/>
    <col min="4615" max="4615" width="7.28125" style="16" customWidth="1"/>
    <col min="4616" max="4616" width="6.7109375" style="16" customWidth="1"/>
    <col min="4617" max="4617" width="6.140625" style="16" customWidth="1"/>
    <col min="4618" max="4618" width="6.00390625" style="16" customWidth="1"/>
    <col min="4619" max="4619" width="5.7109375" style="16" customWidth="1"/>
    <col min="4620" max="4620" width="5.28125" style="16" customWidth="1"/>
    <col min="4621" max="4621" width="8.57421875" style="16" customWidth="1"/>
    <col min="4622" max="4622" width="6.28125" style="16" customWidth="1"/>
    <col min="4623" max="4623" width="7.57421875" style="16" customWidth="1"/>
    <col min="4624" max="4626" width="7.421875" style="16" customWidth="1"/>
    <col min="4627" max="4627" width="8.28125" style="16" customWidth="1"/>
    <col min="4628" max="4628" width="7.140625" style="16" customWidth="1"/>
    <col min="4629" max="4632" width="8.421875" style="16" customWidth="1"/>
    <col min="4633" max="4864" width="9.140625" style="16" customWidth="1"/>
    <col min="4865" max="4865" width="24.7109375" style="16" customWidth="1"/>
    <col min="4866" max="4867" width="7.421875" style="16" customWidth="1"/>
    <col min="4868" max="4868" width="7.28125" style="16" customWidth="1"/>
    <col min="4869" max="4869" width="7.00390625" style="16" customWidth="1"/>
    <col min="4870" max="4870" width="6.00390625" style="16" customWidth="1"/>
    <col min="4871" max="4871" width="7.28125" style="16" customWidth="1"/>
    <col min="4872" max="4872" width="6.7109375" style="16" customWidth="1"/>
    <col min="4873" max="4873" width="6.140625" style="16" customWidth="1"/>
    <col min="4874" max="4874" width="6.00390625" style="16" customWidth="1"/>
    <col min="4875" max="4875" width="5.7109375" style="16" customWidth="1"/>
    <col min="4876" max="4876" width="5.28125" style="16" customWidth="1"/>
    <col min="4877" max="4877" width="8.57421875" style="16" customWidth="1"/>
    <col min="4878" max="4878" width="6.28125" style="16" customWidth="1"/>
    <col min="4879" max="4879" width="7.57421875" style="16" customWidth="1"/>
    <col min="4880" max="4882" width="7.421875" style="16" customWidth="1"/>
    <col min="4883" max="4883" width="8.28125" style="16" customWidth="1"/>
    <col min="4884" max="4884" width="7.140625" style="16" customWidth="1"/>
    <col min="4885" max="4888" width="8.421875" style="16" customWidth="1"/>
    <col min="4889" max="5120" width="9.140625" style="16" customWidth="1"/>
    <col min="5121" max="5121" width="24.7109375" style="16" customWidth="1"/>
    <col min="5122" max="5123" width="7.421875" style="16" customWidth="1"/>
    <col min="5124" max="5124" width="7.28125" style="16" customWidth="1"/>
    <col min="5125" max="5125" width="7.00390625" style="16" customWidth="1"/>
    <col min="5126" max="5126" width="6.00390625" style="16" customWidth="1"/>
    <col min="5127" max="5127" width="7.28125" style="16" customWidth="1"/>
    <col min="5128" max="5128" width="6.7109375" style="16" customWidth="1"/>
    <col min="5129" max="5129" width="6.140625" style="16" customWidth="1"/>
    <col min="5130" max="5130" width="6.00390625" style="16" customWidth="1"/>
    <col min="5131" max="5131" width="5.7109375" style="16" customWidth="1"/>
    <col min="5132" max="5132" width="5.28125" style="16" customWidth="1"/>
    <col min="5133" max="5133" width="8.57421875" style="16" customWidth="1"/>
    <col min="5134" max="5134" width="6.28125" style="16" customWidth="1"/>
    <col min="5135" max="5135" width="7.57421875" style="16" customWidth="1"/>
    <col min="5136" max="5138" width="7.421875" style="16" customWidth="1"/>
    <col min="5139" max="5139" width="8.28125" style="16" customWidth="1"/>
    <col min="5140" max="5140" width="7.140625" style="16" customWidth="1"/>
    <col min="5141" max="5144" width="8.421875" style="16" customWidth="1"/>
    <col min="5145" max="5376" width="9.140625" style="16" customWidth="1"/>
    <col min="5377" max="5377" width="24.7109375" style="16" customWidth="1"/>
    <col min="5378" max="5379" width="7.421875" style="16" customWidth="1"/>
    <col min="5380" max="5380" width="7.28125" style="16" customWidth="1"/>
    <col min="5381" max="5381" width="7.00390625" style="16" customWidth="1"/>
    <col min="5382" max="5382" width="6.00390625" style="16" customWidth="1"/>
    <col min="5383" max="5383" width="7.28125" style="16" customWidth="1"/>
    <col min="5384" max="5384" width="6.7109375" style="16" customWidth="1"/>
    <col min="5385" max="5385" width="6.140625" style="16" customWidth="1"/>
    <col min="5386" max="5386" width="6.00390625" style="16" customWidth="1"/>
    <col min="5387" max="5387" width="5.7109375" style="16" customWidth="1"/>
    <col min="5388" max="5388" width="5.28125" style="16" customWidth="1"/>
    <col min="5389" max="5389" width="8.57421875" style="16" customWidth="1"/>
    <col min="5390" max="5390" width="6.28125" style="16" customWidth="1"/>
    <col min="5391" max="5391" width="7.57421875" style="16" customWidth="1"/>
    <col min="5392" max="5394" width="7.421875" style="16" customWidth="1"/>
    <col min="5395" max="5395" width="8.28125" style="16" customWidth="1"/>
    <col min="5396" max="5396" width="7.140625" style="16" customWidth="1"/>
    <col min="5397" max="5400" width="8.421875" style="16" customWidth="1"/>
    <col min="5401" max="5632" width="9.140625" style="16" customWidth="1"/>
    <col min="5633" max="5633" width="24.7109375" style="16" customWidth="1"/>
    <col min="5634" max="5635" width="7.421875" style="16" customWidth="1"/>
    <col min="5636" max="5636" width="7.28125" style="16" customWidth="1"/>
    <col min="5637" max="5637" width="7.00390625" style="16" customWidth="1"/>
    <col min="5638" max="5638" width="6.00390625" style="16" customWidth="1"/>
    <col min="5639" max="5639" width="7.28125" style="16" customWidth="1"/>
    <col min="5640" max="5640" width="6.7109375" style="16" customWidth="1"/>
    <col min="5641" max="5641" width="6.140625" style="16" customWidth="1"/>
    <col min="5642" max="5642" width="6.00390625" style="16" customWidth="1"/>
    <col min="5643" max="5643" width="5.7109375" style="16" customWidth="1"/>
    <col min="5644" max="5644" width="5.28125" style="16" customWidth="1"/>
    <col min="5645" max="5645" width="8.57421875" style="16" customWidth="1"/>
    <col min="5646" max="5646" width="6.28125" style="16" customWidth="1"/>
    <col min="5647" max="5647" width="7.57421875" style="16" customWidth="1"/>
    <col min="5648" max="5650" width="7.421875" style="16" customWidth="1"/>
    <col min="5651" max="5651" width="8.28125" style="16" customWidth="1"/>
    <col min="5652" max="5652" width="7.140625" style="16" customWidth="1"/>
    <col min="5653" max="5656" width="8.421875" style="16" customWidth="1"/>
    <col min="5657" max="5888" width="9.140625" style="16" customWidth="1"/>
    <col min="5889" max="5889" width="24.7109375" style="16" customWidth="1"/>
    <col min="5890" max="5891" width="7.421875" style="16" customWidth="1"/>
    <col min="5892" max="5892" width="7.28125" style="16" customWidth="1"/>
    <col min="5893" max="5893" width="7.00390625" style="16" customWidth="1"/>
    <col min="5894" max="5894" width="6.00390625" style="16" customWidth="1"/>
    <col min="5895" max="5895" width="7.28125" style="16" customWidth="1"/>
    <col min="5896" max="5896" width="6.7109375" style="16" customWidth="1"/>
    <col min="5897" max="5897" width="6.140625" style="16" customWidth="1"/>
    <col min="5898" max="5898" width="6.00390625" style="16" customWidth="1"/>
    <col min="5899" max="5899" width="5.7109375" style="16" customWidth="1"/>
    <col min="5900" max="5900" width="5.28125" style="16" customWidth="1"/>
    <col min="5901" max="5901" width="8.57421875" style="16" customWidth="1"/>
    <col min="5902" max="5902" width="6.28125" style="16" customWidth="1"/>
    <col min="5903" max="5903" width="7.57421875" style="16" customWidth="1"/>
    <col min="5904" max="5906" width="7.421875" style="16" customWidth="1"/>
    <col min="5907" max="5907" width="8.28125" style="16" customWidth="1"/>
    <col min="5908" max="5908" width="7.140625" style="16" customWidth="1"/>
    <col min="5909" max="5912" width="8.421875" style="16" customWidth="1"/>
    <col min="5913" max="6144" width="9.140625" style="16" customWidth="1"/>
    <col min="6145" max="6145" width="24.7109375" style="16" customWidth="1"/>
    <col min="6146" max="6147" width="7.421875" style="16" customWidth="1"/>
    <col min="6148" max="6148" width="7.28125" style="16" customWidth="1"/>
    <col min="6149" max="6149" width="7.00390625" style="16" customWidth="1"/>
    <col min="6150" max="6150" width="6.00390625" style="16" customWidth="1"/>
    <col min="6151" max="6151" width="7.28125" style="16" customWidth="1"/>
    <col min="6152" max="6152" width="6.7109375" style="16" customWidth="1"/>
    <col min="6153" max="6153" width="6.140625" style="16" customWidth="1"/>
    <col min="6154" max="6154" width="6.00390625" style="16" customWidth="1"/>
    <col min="6155" max="6155" width="5.7109375" style="16" customWidth="1"/>
    <col min="6156" max="6156" width="5.28125" style="16" customWidth="1"/>
    <col min="6157" max="6157" width="8.57421875" style="16" customWidth="1"/>
    <col min="6158" max="6158" width="6.28125" style="16" customWidth="1"/>
    <col min="6159" max="6159" width="7.57421875" style="16" customWidth="1"/>
    <col min="6160" max="6162" width="7.421875" style="16" customWidth="1"/>
    <col min="6163" max="6163" width="8.28125" style="16" customWidth="1"/>
    <col min="6164" max="6164" width="7.140625" style="16" customWidth="1"/>
    <col min="6165" max="6168" width="8.421875" style="16" customWidth="1"/>
    <col min="6169" max="6400" width="9.140625" style="16" customWidth="1"/>
    <col min="6401" max="6401" width="24.7109375" style="16" customWidth="1"/>
    <col min="6402" max="6403" width="7.421875" style="16" customWidth="1"/>
    <col min="6404" max="6404" width="7.28125" style="16" customWidth="1"/>
    <col min="6405" max="6405" width="7.00390625" style="16" customWidth="1"/>
    <col min="6406" max="6406" width="6.00390625" style="16" customWidth="1"/>
    <col min="6407" max="6407" width="7.28125" style="16" customWidth="1"/>
    <col min="6408" max="6408" width="6.7109375" style="16" customWidth="1"/>
    <col min="6409" max="6409" width="6.140625" style="16" customWidth="1"/>
    <col min="6410" max="6410" width="6.00390625" style="16" customWidth="1"/>
    <col min="6411" max="6411" width="5.7109375" style="16" customWidth="1"/>
    <col min="6412" max="6412" width="5.28125" style="16" customWidth="1"/>
    <col min="6413" max="6413" width="8.57421875" style="16" customWidth="1"/>
    <col min="6414" max="6414" width="6.28125" style="16" customWidth="1"/>
    <col min="6415" max="6415" width="7.57421875" style="16" customWidth="1"/>
    <col min="6416" max="6418" width="7.421875" style="16" customWidth="1"/>
    <col min="6419" max="6419" width="8.28125" style="16" customWidth="1"/>
    <col min="6420" max="6420" width="7.140625" style="16" customWidth="1"/>
    <col min="6421" max="6424" width="8.421875" style="16" customWidth="1"/>
    <col min="6425" max="6656" width="9.140625" style="16" customWidth="1"/>
    <col min="6657" max="6657" width="24.7109375" style="16" customWidth="1"/>
    <col min="6658" max="6659" width="7.421875" style="16" customWidth="1"/>
    <col min="6660" max="6660" width="7.28125" style="16" customWidth="1"/>
    <col min="6661" max="6661" width="7.00390625" style="16" customWidth="1"/>
    <col min="6662" max="6662" width="6.00390625" style="16" customWidth="1"/>
    <col min="6663" max="6663" width="7.28125" style="16" customWidth="1"/>
    <col min="6664" max="6664" width="6.7109375" style="16" customWidth="1"/>
    <col min="6665" max="6665" width="6.140625" style="16" customWidth="1"/>
    <col min="6666" max="6666" width="6.00390625" style="16" customWidth="1"/>
    <col min="6667" max="6667" width="5.7109375" style="16" customWidth="1"/>
    <col min="6668" max="6668" width="5.28125" style="16" customWidth="1"/>
    <col min="6669" max="6669" width="8.57421875" style="16" customWidth="1"/>
    <col min="6670" max="6670" width="6.28125" style="16" customWidth="1"/>
    <col min="6671" max="6671" width="7.57421875" style="16" customWidth="1"/>
    <col min="6672" max="6674" width="7.421875" style="16" customWidth="1"/>
    <col min="6675" max="6675" width="8.28125" style="16" customWidth="1"/>
    <col min="6676" max="6676" width="7.140625" style="16" customWidth="1"/>
    <col min="6677" max="6680" width="8.421875" style="16" customWidth="1"/>
    <col min="6681" max="6912" width="9.140625" style="16" customWidth="1"/>
    <col min="6913" max="6913" width="24.7109375" style="16" customWidth="1"/>
    <col min="6914" max="6915" width="7.421875" style="16" customWidth="1"/>
    <col min="6916" max="6916" width="7.28125" style="16" customWidth="1"/>
    <col min="6917" max="6917" width="7.00390625" style="16" customWidth="1"/>
    <col min="6918" max="6918" width="6.00390625" style="16" customWidth="1"/>
    <col min="6919" max="6919" width="7.28125" style="16" customWidth="1"/>
    <col min="6920" max="6920" width="6.7109375" style="16" customWidth="1"/>
    <col min="6921" max="6921" width="6.140625" style="16" customWidth="1"/>
    <col min="6922" max="6922" width="6.00390625" style="16" customWidth="1"/>
    <col min="6923" max="6923" width="5.7109375" style="16" customWidth="1"/>
    <col min="6924" max="6924" width="5.28125" style="16" customWidth="1"/>
    <col min="6925" max="6925" width="8.57421875" style="16" customWidth="1"/>
    <col min="6926" max="6926" width="6.28125" style="16" customWidth="1"/>
    <col min="6927" max="6927" width="7.57421875" style="16" customWidth="1"/>
    <col min="6928" max="6930" width="7.421875" style="16" customWidth="1"/>
    <col min="6931" max="6931" width="8.28125" style="16" customWidth="1"/>
    <col min="6932" max="6932" width="7.140625" style="16" customWidth="1"/>
    <col min="6933" max="6936" width="8.421875" style="16" customWidth="1"/>
    <col min="6937" max="7168" width="9.140625" style="16" customWidth="1"/>
    <col min="7169" max="7169" width="24.7109375" style="16" customWidth="1"/>
    <col min="7170" max="7171" width="7.421875" style="16" customWidth="1"/>
    <col min="7172" max="7172" width="7.28125" style="16" customWidth="1"/>
    <col min="7173" max="7173" width="7.00390625" style="16" customWidth="1"/>
    <col min="7174" max="7174" width="6.00390625" style="16" customWidth="1"/>
    <col min="7175" max="7175" width="7.28125" style="16" customWidth="1"/>
    <col min="7176" max="7176" width="6.7109375" style="16" customWidth="1"/>
    <col min="7177" max="7177" width="6.140625" style="16" customWidth="1"/>
    <col min="7178" max="7178" width="6.00390625" style="16" customWidth="1"/>
    <col min="7179" max="7179" width="5.7109375" style="16" customWidth="1"/>
    <col min="7180" max="7180" width="5.28125" style="16" customWidth="1"/>
    <col min="7181" max="7181" width="8.57421875" style="16" customWidth="1"/>
    <col min="7182" max="7182" width="6.28125" style="16" customWidth="1"/>
    <col min="7183" max="7183" width="7.57421875" style="16" customWidth="1"/>
    <col min="7184" max="7186" width="7.421875" style="16" customWidth="1"/>
    <col min="7187" max="7187" width="8.28125" style="16" customWidth="1"/>
    <col min="7188" max="7188" width="7.140625" style="16" customWidth="1"/>
    <col min="7189" max="7192" width="8.421875" style="16" customWidth="1"/>
    <col min="7193" max="7424" width="9.140625" style="16" customWidth="1"/>
    <col min="7425" max="7425" width="24.7109375" style="16" customWidth="1"/>
    <col min="7426" max="7427" width="7.421875" style="16" customWidth="1"/>
    <col min="7428" max="7428" width="7.28125" style="16" customWidth="1"/>
    <col min="7429" max="7429" width="7.00390625" style="16" customWidth="1"/>
    <col min="7430" max="7430" width="6.00390625" style="16" customWidth="1"/>
    <col min="7431" max="7431" width="7.28125" style="16" customWidth="1"/>
    <col min="7432" max="7432" width="6.7109375" style="16" customWidth="1"/>
    <col min="7433" max="7433" width="6.140625" style="16" customWidth="1"/>
    <col min="7434" max="7434" width="6.00390625" style="16" customWidth="1"/>
    <col min="7435" max="7435" width="5.7109375" style="16" customWidth="1"/>
    <col min="7436" max="7436" width="5.28125" style="16" customWidth="1"/>
    <col min="7437" max="7437" width="8.57421875" style="16" customWidth="1"/>
    <col min="7438" max="7438" width="6.28125" style="16" customWidth="1"/>
    <col min="7439" max="7439" width="7.57421875" style="16" customWidth="1"/>
    <col min="7440" max="7442" width="7.421875" style="16" customWidth="1"/>
    <col min="7443" max="7443" width="8.28125" style="16" customWidth="1"/>
    <col min="7444" max="7444" width="7.140625" style="16" customWidth="1"/>
    <col min="7445" max="7448" width="8.421875" style="16" customWidth="1"/>
    <col min="7449" max="7680" width="9.140625" style="16" customWidth="1"/>
    <col min="7681" max="7681" width="24.7109375" style="16" customWidth="1"/>
    <col min="7682" max="7683" width="7.421875" style="16" customWidth="1"/>
    <col min="7684" max="7684" width="7.28125" style="16" customWidth="1"/>
    <col min="7685" max="7685" width="7.00390625" style="16" customWidth="1"/>
    <col min="7686" max="7686" width="6.00390625" style="16" customWidth="1"/>
    <col min="7687" max="7687" width="7.28125" style="16" customWidth="1"/>
    <col min="7688" max="7688" width="6.7109375" style="16" customWidth="1"/>
    <col min="7689" max="7689" width="6.140625" style="16" customWidth="1"/>
    <col min="7690" max="7690" width="6.00390625" style="16" customWidth="1"/>
    <col min="7691" max="7691" width="5.7109375" style="16" customWidth="1"/>
    <col min="7692" max="7692" width="5.28125" style="16" customWidth="1"/>
    <col min="7693" max="7693" width="8.57421875" style="16" customWidth="1"/>
    <col min="7694" max="7694" width="6.28125" style="16" customWidth="1"/>
    <col min="7695" max="7695" width="7.57421875" style="16" customWidth="1"/>
    <col min="7696" max="7698" width="7.421875" style="16" customWidth="1"/>
    <col min="7699" max="7699" width="8.28125" style="16" customWidth="1"/>
    <col min="7700" max="7700" width="7.140625" style="16" customWidth="1"/>
    <col min="7701" max="7704" width="8.421875" style="16" customWidth="1"/>
    <col min="7705" max="7936" width="9.140625" style="16" customWidth="1"/>
    <col min="7937" max="7937" width="24.7109375" style="16" customWidth="1"/>
    <col min="7938" max="7939" width="7.421875" style="16" customWidth="1"/>
    <col min="7940" max="7940" width="7.28125" style="16" customWidth="1"/>
    <col min="7941" max="7941" width="7.00390625" style="16" customWidth="1"/>
    <col min="7942" max="7942" width="6.00390625" style="16" customWidth="1"/>
    <col min="7943" max="7943" width="7.28125" style="16" customWidth="1"/>
    <col min="7944" max="7944" width="6.7109375" style="16" customWidth="1"/>
    <col min="7945" max="7945" width="6.140625" style="16" customWidth="1"/>
    <col min="7946" max="7946" width="6.00390625" style="16" customWidth="1"/>
    <col min="7947" max="7947" width="5.7109375" style="16" customWidth="1"/>
    <col min="7948" max="7948" width="5.28125" style="16" customWidth="1"/>
    <col min="7949" max="7949" width="8.57421875" style="16" customWidth="1"/>
    <col min="7950" max="7950" width="6.28125" style="16" customWidth="1"/>
    <col min="7951" max="7951" width="7.57421875" style="16" customWidth="1"/>
    <col min="7952" max="7954" width="7.421875" style="16" customWidth="1"/>
    <col min="7955" max="7955" width="8.28125" style="16" customWidth="1"/>
    <col min="7956" max="7956" width="7.140625" style="16" customWidth="1"/>
    <col min="7957" max="7960" width="8.421875" style="16" customWidth="1"/>
    <col min="7961" max="8192" width="9.140625" style="16" customWidth="1"/>
    <col min="8193" max="8193" width="24.7109375" style="16" customWidth="1"/>
    <col min="8194" max="8195" width="7.421875" style="16" customWidth="1"/>
    <col min="8196" max="8196" width="7.28125" style="16" customWidth="1"/>
    <col min="8197" max="8197" width="7.00390625" style="16" customWidth="1"/>
    <col min="8198" max="8198" width="6.00390625" style="16" customWidth="1"/>
    <col min="8199" max="8199" width="7.28125" style="16" customWidth="1"/>
    <col min="8200" max="8200" width="6.7109375" style="16" customWidth="1"/>
    <col min="8201" max="8201" width="6.140625" style="16" customWidth="1"/>
    <col min="8202" max="8202" width="6.00390625" style="16" customWidth="1"/>
    <col min="8203" max="8203" width="5.7109375" style="16" customWidth="1"/>
    <col min="8204" max="8204" width="5.28125" style="16" customWidth="1"/>
    <col min="8205" max="8205" width="8.57421875" style="16" customWidth="1"/>
    <col min="8206" max="8206" width="6.28125" style="16" customWidth="1"/>
    <col min="8207" max="8207" width="7.57421875" style="16" customWidth="1"/>
    <col min="8208" max="8210" width="7.421875" style="16" customWidth="1"/>
    <col min="8211" max="8211" width="8.28125" style="16" customWidth="1"/>
    <col min="8212" max="8212" width="7.140625" style="16" customWidth="1"/>
    <col min="8213" max="8216" width="8.421875" style="16" customWidth="1"/>
    <col min="8217" max="8448" width="9.140625" style="16" customWidth="1"/>
    <col min="8449" max="8449" width="24.7109375" style="16" customWidth="1"/>
    <col min="8450" max="8451" width="7.421875" style="16" customWidth="1"/>
    <col min="8452" max="8452" width="7.28125" style="16" customWidth="1"/>
    <col min="8453" max="8453" width="7.00390625" style="16" customWidth="1"/>
    <col min="8454" max="8454" width="6.00390625" style="16" customWidth="1"/>
    <col min="8455" max="8455" width="7.28125" style="16" customWidth="1"/>
    <col min="8456" max="8456" width="6.7109375" style="16" customWidth="1"/>
    <col min="8457" max="8457" width="6.140625" style="16" customWidth="1"/>
    <col min="8458" max="8458" width="6.00390625" style="16" customWidth="1"/>
    <col min="8459" max="8459" width="5.7109375" style="16" customWidth="1"/>
    <col min="8460" max="8460" width="5.28125" style="16" customWidth="1"/>
    <col min="8461" max="8461" width="8.57421875" style="16" customWidth="1"/>
    <col min="8462" max="8462" width="6.28125" style="16" customWidth="1"/>
    <col min="8463" max="8463" width="7.57421875" style="16" customWidth="1"/>
    <col min="8464" max="8466" width="7.421875" style="16" customWidth="1"/>
    <col min="8467" max="8467" width="8.28125" style="16" customWidth="1"/>
    <col min="8468" max="8468" width="7.140625" style="16" customWidth="1"/>
    <col min="8469" max="8472" width="8.421875" style="16" customWidth="1"/>
    <col min="8473" max="8704" width="9.140625" style="16" customWidth="1"/>
    <col min="8705" max="8705" width="24.7109375" style="16" customWidth="1"/>
    <col min="8706" max="8707" width="7.421875" style="16" customWidth="1"/>
    <col min="8708" max="8708" width="7.28125" style="16" customWidth="1"/>
    <col min="8709" max="8709" width="7.00390625" style="16" customWidth="1"/>
    <col min="8710" max="8710" width="6.00390625" style="16" customWidth="1"/>
    <col min="8711" max="8711" width="7.28125" style="16" customWidth="1"/>
    <col min="8712" max="8712" width="6.7109375" style="16" customWidth="1"/>
    <col min="8713" max="8713" width="6.140625" style="16" customWidth="1"/>
    <col min="8714" max="8714" width="6.00390625" style="16" customWidth="1"/>
    <col min="8715" max="8715" width="5.7109375" style="16" customWidth="1"/>
    <col min="8716" max="8716" width="5.28125" style="16" customWidth="1"/>
    <col min="8717" max="8717" width="8.57421875" style="16" customWidth="1"/>
    <col min="8718" max="8718" width="6.28125" style="16" customWidth="1"/>
    <col min="8719" max="8719" width="7.57421875" style="16" customWidth="1"/>
    <col min="8720" max="8722" width="7.421875" style="16" customWidth="1"/>
    <col min="8723" max="8723" width="8.28125" style="16" customWidth="1"/>
    <col min="8724" max="8724" width="7.140625" style="16" customWidth="1"/>
    <col min="8725" max="8728" width="8.421875" style="16" customWidth="1"/>
    <col min="8729" max="8960" width="9.140625" style="16" customWidth="1"/>
    <col min="8961" max="8961" width="24.7109375" style="16" customWidth="1"/>
    <col min="8962" max="8963" width="7.421875" style="16" customWidth="1"/>
    <col min="8964" max="8964" width="7.28125" style="16" customWidth="1"/>
    <col min="8965" max="8965" width="7.00390625" style="16" customWidth="1"/>
    <col min="8966" max="8966" width="6.00390625" style="16" customWidth="1"/>
    <col min="8967" max="8967" width="7.28125" style="16" customWidth="1"/>
    <col min="8968" max="8968" width="6.7109375" style="16" customWidth="1"/>
    <col min="8969" max="8969" width="6.140625" style="16" customWidth="1"/>
    <col min="8970" max="8970" width="6.00390625" style="16" customWidth="1"/>
    <col min="8971" max="8971" width="5.7109375" style="16" customWidth="1"/>
    <col min="8972" max="8972" width="5.28125" style="16" customWidth="1"/>
    <col min="8973" max="8973" width="8.57421875" style="16" customWidth="1"/>
    <col min="8974" max="8974" width="6.28125" style="16" customWidth="1"/>
    <col min="8975" max="8975" width="7.57421875" style="16" customWidth="1"/>
    <col min="8976" max="8978" width="7.421875" style="16" customWidth="1"/>
    <col min="8979" max="8979" width="8.28125" style="16" customWidth="1"/>
    <col min="8980" max="8980" width="7.140625" style="16" customWidth="1"/>
    <col min="8981" max="8984" width="8.421875" style="16" customWidth="1"/>
    <col min="8985" max="9216" width="9.140625" style="16" customWidth="1"/>
    <col min="9217" max="9217" width="24.7109375" style="16" customWidth="1"/>
    <col min="9218" max="9219" width="7.421875" style="16" customWidth="1"/>
    <col min="9220" max="9220" width="7.28125" style="16" customWidth="1"/>
    <col min="9221" max="9221" width="7.00390625" style="16" customWidth="1"/>
    <col min="9222" max="9222" width="6.00390625" style="16" customWidth="1"/>
    <col min="9223" max="9223" width="7.28125" style="16" customWidth="1"/>
    <col min="9224" max="9224" width="6.7109375" style="16" customWidth="1"/>
    <col min="9225" max="9225" width="6.140625" style="16" customWidth="1"/>
    <col min="9226" max="9226" width="6.00390625" style="16" customWidth="1"/>
    <col min="9227" max="9227" width="5.7109375" style="16" customWidth="1"/>
    <col min="9228" max="9228" width="5.28125" style="16" customWidth="1"/>
    <col min="9229" max="9229" width="8.57421875" style="16" customWidth="1"/>
    <col min="9230" max="9230" width="6.28125" style="16" customWidth="1"/>
    <col min="9231" max="9231" width="7.57421875" style="16" customWidth="1"/>
    <col min="9232" max="9234" width="7.421875" style="16" customWidth="1"/>
    <col min="9235" max="9235" width="8.28125" style="16" customWidth="1"/>
    <col min="9236" max="9236" width="7.140625" style="16" customWidth="1"/>
    <col min="9237" max="9240" width="8.421875" style="16" customWidth="1"/>
    <col min="9241" max="9472" width="9.140625" style="16" customWidth="1"/>
    <col min="9473" max="9473" width="24.7109375" style="16" customWidth="1"/>
    <col min="9474" max="9475" width="7.421875" style="16" customWidth="1"/>
    <col min="9476" max="9476" width="7.28125" style="16" customWidth="1"/>
    <col min="9477" max="9477" width="7.00390625" style="16" customWidth="1"/>
    <col min="9478" max="9478" width="6.00390625" style="16" customWidth="1"/>
    <col min="9479" max="9479" width="7.28125" style="16" customWidth="1"/>
    <col min="9480" max="9480" width="6.7109375" style="16" customWidth="1"/>
    <col min="9481" max="9481" width="6.140625" style="16" customWidth="1"/>
    <col min="9482" max="9482" width="6.00390625" style="16" customWidth="1"/>
    <col min="9483" max="9483" width="5.7109375" style="16" customWidth="1"/>
    <col min="9484" max="9484" width="5.28125" style="16" customWidth="1"/>
    <col min="9485" max="9485" width="8.57421875" style="16" customWidth="1"/>
    <col min="9486" max="9486" width="6.28125" style="16" customWidth="1"/>
    <col min="9487" max="9487" width="7.57421875" style="16" customWidth="1"/>
    <col min="9488" max="9490" width="7.421875" style="16" customWidth="1"/>
    <col min="9491" max="9491" width="8.28125" style="16" customWidth="1"/>
    <col min="9492" max="9492" width="7.140625" style="16" customWidth="1"/>
    <col min="9493" max="9496" width="8.421875" style="16" customWidth="1"/>
    <col min="9497" max="9728" width="9.140625" style="16" customWidth="1"/>
    <col min="9729" max="9729" width="24.7109375" style="16" customWidth="1"/>
    <col min="9730" max="9731" width="7.421875" style="16" customWidth="1"/>
    <col min="9732" max="9732" width="7.28125" style="16" customWidth="1"/>
    <col min="9733" max="9733" width="7.00390625" style="16" customWidth="1"/>
    <col min="9734" max="9734" width="6.00390625" style="16" customWidth="1"/>
    <col min="9735" max="9735" width="7.28125" style="16" customWidth="1"/>
    <col min="9736" max="9736" width="6.7109375" style="16" customWidth="1"/>
    <col min="9737" max="9737" width="6.140625" style="16" customWidth="1"/>
    <col min="9738" max="9738" width="6.00390625" style="16" customWidth="1"/>
    <col min="9739" max="9739" width="5.7109375" style="16" customWidth="1"/>
    <col min="9740" max="9740" width="5.28125" style="16" customWidth="1"/>
    <col min="9741" max="9741" width="8.57421875" style="16" customWidth="1"/>
    <col min="9742" max="9742" width="6.28125" style="16" customWidth="1"/>
    <col min="9743" max="9743" width="7.57421875" style="16" customWidth="1"/>
    <col min="9744" max="9746" width="7.421875" style="16" customWidth="1"/>
    <col min="9747" max="9747" width="8.28125" style="16" customWidth="1"/>
    <col min="9748" max="9748" width="7.140625" style="16" customWidth="1"/>
    <col min="9749" max="9752" width="8.421875" style="16" customWidth="1"/>
    <col min="9753" max="9984" width="9.140625" style="16" customWidth="1"/>
    <col min="9985" max="9985" width="24.7109375" style="16" customWidth="1"/>
    <col min="9986" max="9987" width="7.421875" style="16" customWidth="1"/>
    <col min="9988" max="9988" width="7.28125" style="16" customWidth="1"/>
    <col min="9989" max="9989" width="7.00390625" style="16" customWidth="1"/>
    <col min="9990" max="9990" width="6.00390625" style="16" customWidth="1"/>
    <col min="9991" max="9991" width="7.28125" style="16" customWidth="1"/>
    <col min="9992" max="9992" width="6.7109375" style="16" customWidth="1"/>
    <col min="9993" max="9993" width="6.140625" style="16" customWidth="1"/>
    <col min="9994" max="9994" width="6.00390625" style="16" customWidth="1"/>
    <col min="9995" max="9995" width="5.7109375" style="16" customWidth="1"/>
    <col min="9996" max="9996" width="5.28125" style="16" customWidth="1"/>
    <col min="9997" max="9997" width="8.57421875" style="16" customWidth="1"/>
    <col min="9998" max="9998" width="6.28125" style="16" customWidth="1"/>
    <col min="9999" max="9999" width="7.57421875" style="16" customWidth="1"/>
    <col min="10000" max="10002" width="7.421875" style="16" customWidth="1"/>
    <col min="10003" max="10003" width="8.28125" style="16" customWidth="1"/>
    <col min="10004" max="10004" width="7.140625" style="16" customWidth="1"/>
    <col min="10005" max="10008" width="8.421875" style="16" customWidth="1"/>
    <col min="10009" max="10240" width="9.140625" style="16" customWidth="1"/>
    <col min="10241" max="10241" width="24.7109375" style="16" customWidth="1"/>
    <col min="10242" max="10243" width="7.421875" style="16" customWidth="1"/>
    <col min="10244" max="10244" width="7.28125" style="16" customWidth="1"/>
    <col min="10245" max="10245" width="7.00390625" style="16" customWidth="1"/>
    <col min="10246" max="10246" width="6.00390625" style="16" customWidth="1"/>
    <col min="10247" max="10247" width="7.28125" style="16" customWidth="1"/>
    <col min="10248" max="10248" width="6.7109375" style="16" customWidth="1"/>
    <col min="10249" max="10249" width="6.140625" style="16" customWidth="1"/>
    <col min="10250" max="10250" width="6.00390625" style="16" customWidth="1"/>
    <col min="10251" max="10251" width="5.7109375" style="16" customWidth="1"/>
    <col min="10252" max="10252" width="5.28125" style="16" customWidth="1"/>
    <col min="10253" max="10253" width="8.57421875" style="16" customWidth="1"/>
    <col min="10254" max="10254" width="6.28125" style="16" customWidth="1"/>
    <col min="10255" max="10255" width="7.57421875" style="16" customWidth="1"/>
    <col min="10256" max="10258" width="7.421875" style="16" customWidth="1"/>
    <col min="10259" max="10259" width="8.28125" style="16" customWidth="1"/>
    <col min="10260" max="10260" width="7.140625" style="16" customWidth="1"/>
    <col min="10261" max="10264" width="8.421875" style="16" customWidth="1"/>
    <col min="10265" max="10496" width="9.140625" style="16" customWidth="1"/>
    <col min="10497" max="10497" width="24.7109375" style="16" customWidth="1"/>
    <col min="10498" max="10499" width="7.421875" style="16" customWidth="1"/>
    <col min="10500" max="10500" width="7.28125" style="16" customWidth="1"/>
    <col min="10501" max="10501" width="7.00390625" style="16" customWidth="1"/>
    <col min="10502" max="10502" width="6.00390625" style="16" customWidth="1"/>
    <col min="10503" max="10503" width="7.28125" style="16" customWidth="1"/>
    <col min="10504" max="10504" width="6.7109375" style="16" customWidth="1"/>
    <col min="10505" max="10505" width="6.140625" style="16" customWidth="1"/>
    <col min="10506" max="10506" width="6.00390625" style="16" customWidth="1"/>
    <col min="10507" max="10507" width="5.7109375" style="16" customWidth="1"/>
    <col min="10508" max="10508" width="5.28125" style="16" customWidth="1"/>
    <col min="10509" max="10509" width="8.57421875" style="16" customWidth="1"/>
    <col min="10510" max="10510" width="6.28125" style="16" customWidth="1"/>
    <col min="10511" max="10511" width="7.57421875" style="16" customWidth="1"/>
    <col min="10512" max="10514" width="7.421875" style="16" customWidth="1"/>
    <col min="10515" max="10515" width="8.28125" style="16" customWidth="1"/>
    <col min="10516" max="10516" width="7.140625" style="16" customWidth="1"/>
    <col min="10517" max="10520" width="8.421875" style="16" customWidth="1"/>
    <col min="10521" max="10752" width="9.140625" style="16" customWidth="1"/>
    <col min="10753" max="10753" width="24.7109375" style="16" customWidth="1"/>
    <col min="10754" max="10755" width="7.421875" style="16" customWidth="1"/>
    <col min="10756" max="10756" width="7.28125" style="16" customWidth="1"/>
    <col min="10757" max="10757" width="7.00390625" style="16" customWidth="1"/>
    <col min="10758" max="10758" width="6.00390625" style="16" customWidth="1"/>
    <col min="10759" max="10759" width="7.28125" style="16" customWidth="1"/>
    <col min="10760" max="10760" width="6.7109375" style="16" customWidth="1"/>
    <col min="10761" max="10761" width="6.140625" style="16" customWidth="1"/>
    <col min="10762" max="10762" width="6.00390625" style="16" customWidth="1"/>
    <col min="10763" max="10763" width="5.7109375" style="16" customWidth="1"/>
    <col min="10764" max="10764" width="5.28125" style="16" customWidth="1"/>
    <col min="10765" max="10765" width="8.57421875" style="16" customWidth="1"/>
    <col min="10766" max="10766" width="6.28125" style="16" customWidth="1"/>
    <col min="10767" max="10767" width="7.57421875" style="16" customWidth="1"/>
    <col min="10768" max="10770" width="7.421875" style="16" customWidth="1"/>
    <col min="10771" max="10771" width="8.28125" style="16" customWidth="1"/>
    <col min="10772" max="10772" width="7.140625" style="16" customWidth="1"/>
    <col min="10773" max="10776" width="8.421875" style="16" customWidth="1"/>
    <col min="10777" max="11008" width="9.140625" style="16" customWidth="1"/>
    <col min="11009" max="11009" width="24.7109375" style="16" customWidth="1"/>
    <col min="11010" max="11011" width="7.421875" style="16" customWidth="1"/>
    <col min="11012" max="11012" width="7.28125" style="16" customWidth="1"/>
    <col min="11013" max="11013" width="7.00390625" style="16" customWidth="1"/>
    <col min="11014" max="11014" width="6.00390625" style="16" customWidth="1"/>
    <col min="11015" max="11015" width="7.28125" style="16" customWidth="1"/>
    <col min="11016" max="11016" width="6.7109375" style="16" customWidth="1"/>
    <col min="11017" max="11017" width="6.140625" style="16" customWidth="1"/>
    <col min="11018" max="11018" width="6.00390625" style="16" customWidth="1"/>
    <col min="11019" max="11019" width="5.7109375" style="16" customWidth="1"/>
    <col min="11020" max="11020" width="5.28125" style="16" customWidth="1"/>
    <col min="11021" max="11021" width="8.57421875" style="16" customWidth="1"/>
    <col min="11022" max="11022" width="6.28125" style="16" customWidth="1"/>
    <col min="11023" max="11023" width="7.57421875" style="16" customWidth="1"/>
    <col min="11024" max="11026" width="7.421875" style="16" customWidth="1"/>
    <col min="11027" max="11027" width="8.28125" style="16" customWidth="1"/>
    <col min="11028" max="11028" width="7.140625" style="16" customWidth="1"/>
    <col min="11029" max="11032" width="8.421875" style="16" customWidth="1"/>
    <col min="11033" max="11264" width="9.140625" style="16" customWidth="1"/>
    <col min="11265" max="11265" width="24.7109375" style="16" customWidth="1"/>
    <col min="11266" max="11267" width="7.421875" style="16" customWidth="1"/>
    <col min="11268" max="11268" width="7.28125" style="16" customWidth="1"/>
    <col min="11269" max="11269" width="7.00390625" style="16" customWidth="1"/>
    <col min="11270" max="11270" width="6.00390625" style="16" customWidth="1"/>
    <col min="11271" max="11271" width="7.28125" style="16" customWidth="1"/>
    <col min="11272" max="11272" width="6.7109375" style="16" customWidth="1"/>
    <col min="11273" max="11273" width="6.140625" style="16" customWidth="1"/>
    <col min="11274" max="11274" width="6.00390625" style="16" customWidth="1"/>
    <col min="11275" max="11275" width="5.7109375" style="16" customWidth="1"/>
    <col min="11276" max="11276" width="5.28125" style="16" customWidth="1"/>
    <col min="11277" max="11277" width="8.57421875" style="16" customWidth="1"/>
    <col min="11278" max="11278" width="6.28125" style="16" customWidth="1"/>
    <col min="11279" max="11279" width="7.57421875" style="16" customWidth="1"/>
    <col min="11280" max="11282" width="7.421875" style="16" customWidth="1"/>
    <col min="11283" max="11283" width="8.28125" style="16" customWidth="1"/>
    <col min="11284" max="11284" width="7.140625" style="16" customWidth="1"/>
    <col min="11285" max="11288" width="8.421875" style="16" customWidth="1"/>
    <col min="11289" max="11520" width="9.140625" style="16" customWidth="1"/>
    <col min="11521" max="11521" width="24.7109375" style="16" customWidth="1"/>
    <col min="11522" max="11523" width="7.421875" style="16" customWidth="1"/>
    <col min="11524" max="11524" width="7.28125" style="16" customWidth="1"/>
    <col min="11525" max="11525" width="7.00390625" style="16" customWidth="1"/>
    <col min="11526" max="11526" width="6.00390625" style="16" customWidth="1"/>
    <col min="11527" max="11527" width="7.28125" style="16" customWidth="1"/>
    <col min="11528" max="11528" width="6.7109375" style="16" customWidth="1"/>
    <col min="11529" max="11529" width="6.140625" style="16" customWidth="1"/>
    <col min="11530" max="11530" width="6.00390625" style="16" customWidth="1"/>
    <col min="11531" max="11531" width="5.7109375" style="16" customWidth="1"/>
    <col min="11532" max="11532" width="5.28125" style="16" customWidth="1"/>
    <col min="11533" max="11533" width="8.57421875" style="16" customWidth="1"/>
    <col min="11534" max="11534" width="6.28125" style="16" customWidth="1"/>
    <col min="11535" max="11535" width="7.57421875" style="16" customWidth="1"/>
    <col min="11536" max="11538" width="7.421875" style="16" customWidth="1"/>
    <col min="11539" max="11539" width="8.28125" style="16" customWidth="1"/>
    <col min="11540" max="11540" width="7.140625" style="16" customWidth="1"/>
    <col min="11541" max="11544" width="8.421875" style="16" customWidth="1"/>
    <col min="11545" max="11776" width="9.140625" style="16" customWidth="1"/>
    <col min="11777" max="11777" width="24.7109375" style="16" customWidth="1"/>
    <col min="11778" max="11779" width="7.421875" style="16" customWidth="1"/>
    <col min="11780" max="11780" width="7.28125" style="16" customWidth="1"/>
    <col min="11781" max="11781" width="7.00390625" style="16" customWidth="1"/>
    <col min="11782" max="11782" width="6.00390625" style="16" customWidth="1"/>
    <col min="11783" max="11783" width="7.28125" style="16" customWidth="1"/>
    <col min="11784" max="11784" width="6.7109375" style="16" customWidth="1"/>
    <col min="11785" max="11785" width="6.140625" style="16" customWidth="1"/>
    <col min="11786" max="11786" width="6.00390625" style="16" customWidth="1"/>
    <col min="11787" max="11787" width="5.7109375" style="16" customWidth="1"/>
    <col min="11788" max="11788" width="5.28125" style="16" customWidth="1"/>
    <col min="11789" max="11789" width="8.57421875" style="16" customWidth="1"/>
    <col min="11790" max="11790" width="6.28125" style="16" customWidth="1"/>
    <col min="11791" max="11791" width="7.57421875" style="16" customWidth="1"/>
    <col min="11792" max="11794" width="7.421875" style="16" customWidth="1"/>
    <col min="11795" max="11795" width="8.28125" style="16" customWidth="1"/>
    <col min="11796" max="11796" width="7.140625" style="16" customWidth="1"/>
    <col min="11797" max="11800" width="8.421875" style="16" customWidth="1"/>
    <col min="11801" max="12032" width="9.140625" style="16" customWidth="1"/>
    <col min="12033" max="12033" width="24.7109375" style="16" customWidth="1"/>
    <col min="12034" max="12035" width="7.421875" style="16" customWidth="1"/>
    <col min="12036" max="12036" width="7.28125" style="16" customWidth="1"/>
    <col min="12037" max="12037" width="7.00390625" style="16" customWidth="1"/>
    <col min="12038" max="12038" width="6.00390625" style="16" customWidth="1"/>
    <col min="12039" max="12039" width="7.28125" style="16" customWidth="1"/>
    <col min="12040" max="12040" width="6.7109375" style="16" customWidth="1"/>
    <col min="12041" max="12041" width="6.140625" style="16" customWidth="1"/>
    <col min="12042" max="12042" width="6.00390625" style="16" customWidth="1"/>
    <col min="12043" max="12043" width="5.7109375" style="16" customWidth="1"/>
    <col min="12044" max="12044" width="5.28125" style="16" customWidth="1"/>
    <col min="12045" max="12045" width="8.57421875" style="16" customWidth="1"/>
    <col min="12046" max="12046" width="6.28125" style="16" customWidth="1"/>
    <col min="12047" max="12047" width="7.57421875" style="16" customWidth="1"/>
    <col min="12048" max="12050" width="7.421875" style="16" customWidth="1"/>
    <col min="12051" max="12051" width="8.28125" style="16" customWidth="1"/>
    <col min="12052" max="12052" width="7.140625" style="16" customWidth="1"/>
    <col min="12053" max="12056" width="8.421875" style="16" customWidth="1"/>
    <col min="12057" max="12288" width="9.140625" style="16" customWidth="1"/>
    <col min="12289" max="12289" width="24.7109375" style="16" customWidth="1"/>
    <col min="12290" max="12291" width="7.421875" style="16" customWidth="1"/>
    <col min="12292" max="12292" width="7.28125" style="16" customWidth="1"/>
    <col min="12293" max="12293" width="7.00390625" style="16" customWidth="1"/>
    <col min="12294" max="12294" width="6.00390625" style="16" customWidth="1"/>
    <col min="12295" max="12295" width="7.28125" style="16" customWidth="1"/>
    <col min="12296" max="12296" width="6.7109375" style="16" customWidth="1"/>
    <col min="12297" max="12297" width="6.140625" style="16" customWidth="1"/>
    <col min="12298" max="12298" width="6.00390625" style="16" customWidth="1"/>
    <col min="12299" max="12299" width="5.7109375" style="16" customWidth="1"/>
    <col min="12300" max="12300" width="5.28125" style="16" customWidth="1"/>
    <col min="12301" max="12301" width="8.57421875" style="16" customWidth="1"/>
    <col min="12302" max="12302" width="6.28125" style="16" customWidth="1"/>
    <col min="12303" max="12303" width="7.57421875" style="16" customWidth="1"/>
    <col min="12304" max="12306" width="7.421875" style="16" customWidth="1"/>
    <col min="12307" max="12307" width="8.28125" style="16" customWidth="1"/>
    <col min="12308" max="12308" width="7.140625" style="16" customWidth="1"/>
    <col min="12309" max="12312" width="8.421875" style="16" customWidth="1"/>
    <col min="12313" max="12544" width="9.140625" style="16" customWidth="1"/>
    <col min="12545" max="12545" width="24.7109375" style="16" customWidth="1"/>
    <col min="12546" max="12547" width="7.421875" style="16" customWidth="1"/>
    <col min="12548" max="12548" width="7.28125" style="16" customWidth="1"/>
    <col min="12549" max="12549" width="7.00390625" style="16" customWidth="1"/>
    <col min="12550" max="12550" width="6.00390625" style="16" customWidth="1"/>
    <col min="12551" max="12551" width="7.28125" style="16" customWidth="1"/>
    <col min="12552" max="12552" width="6.7109375" style="16" customWidth="1"/>
    <col min="12553" max="12553" width="6.140625" style="16" customWidth="1"/>
    <col min="12554" max="12554" width="6.00390625" style="16" customWidth="1"/>
    <col min="12555" max="12555" width="5.7109375" style="16" customWidth="1"/>
    <col min="12556" max="12556" width="5.28125" style="16" customWidth="1"/>
    <col min="12557" max="12557" width="8.57421875" style="16" customWidth="1"/>
    <col min="12558" max="12558" width="6.28125" style="16" customWidth="1"/>
    <col min="12559" max="12559" width="7.57421875" style="16" customWidth="1"/>
    <col min="12560" max="12562" width="7.421875" style="16" customWidth="1"/>
    <col min="12563" max="12563" width="8.28125" style="16" customWidth="1"/>
    <col min="12564" max="12564" width="7.140625" style="16" customWidth="1"/>
    <col min="12565" max="12568" width="8.421875" style="16" customWidth="1"/>
    <col min="12569" max="12800" width="9.140625" style="16" customWidth="1"/>
    <col min="12801" max="12801" width="24.7109375" style="16" customWidth="1"/>
    <col min="12802" max="12803" width="7.421875" style="16" customWidth="1"/>
    <col min="12804" max="12804" width="7.28125" style="16" customWidth="1"/>
    <col min="12805" max="12805" width="7.00390625" style="16" customWidth="1"/>
    <col min="12806" max="12806" width="6.00390625" style="16" customWidth="1"/>
    <col min="12807" max="12807" width="7.28125" style="16" customWidth="1"/>
    <col min="12808" max="12808" width="6.7109375" style="16" customWidth="1"/>
    <col min="12809" max="12809" width="6.140625" style="16" customWidth="1"/>
    <col min="12810" max="12810" width="6.00390625" style="16" customWidth="1"/>
    <col min="12811" max="12811" width="5.7109375" style="16" customWidth="1"/>
    <col min="12812" max="12812" width="5.28125" style="16" customWidth="1"/>
    <col min="12813" max="12813" width="8.57421875" style="16" customWidth="1"/>
    <col min="12814" max="12814" width="6.28125" style="16" customWidth="1"/>
    <col min="12815" max="12815" width="7.57421875" style="16" customWidth="1"/>
    <col min="12816" max="12818" width="7.421875" style="16" customWidth="1"/>
    <col min="12819" max="12819" width="8.28125" style="16" customWidth="1"/>
    <col min="12820" max="12820" width="7.140625" style="16" customWidth="1"/>
    <col min="12821" max="12824" width="8.421875" style="16" customWidth="1"/>
    <col min="12825" max="13056" width="9.140625" style="16" customWidth="1"/>
    <col min="13057" max="13057" width="24.7109375" style="16" customWidth="1"/>
    <col min="13058" max="13059" width="7.421875" style="16" customWidth="1"/>
    <col min="13060" max="13060" width="7.28125" style="16" customWidth="1"/>
    <col min="13061" max="13061" width="7.00390625" style="16" customWidth="1"/>
    <col min="13062" max="13062" width="6.00390625" style="16" customWidth="1"/>
    <col min="13063" max="13063" width="7.28125" style="16" customWidth="1"/>
    <col min="13064" max="13064" width="6.7109375" style="16" customWidth="1"/>
    <col min="13065" max="13065" width="6.140625" style="16" customWidth="1"/>
    <col min="13066" max="13066" width="6.00390625" style="16" customWidth="1"/>
    <col min="13067" max="13067" width="5.7109375" style="16" customWidth="1"/>
    <col min="13068" max="13068" width="5.28125" style="16" customWidth="1"/>
    <col min="13069" max="13069" width="8.57421875" style="16" customWidth="1"/>
    <col min="13070" max="13070" width="6.28125" style="16" customWidth="1"/>
    <col min="13071" max="13071" width="7.57421875" style="16" customWidth="1"/>
    <col min="13072" max="13074" width="7.421875" style="16" customWidth="1"/>
    <col min="13075" max="13075" width="8.28125" style="16" customWidth="1"/>
    <col min="13076" max="13076" width="7.140625" style="16" customWidth="1"/>
    <col min="13077" max="13080" width="8.421875" style="16" customWidth="1"/>
    <col min="13081" max="13312" width="9.140625" style="16" customWidth="1"/>
    <col min="13313" max="13313" width="24.7109375" style="16" customWidth="1"/>
    <col min="13314" max="13315" width="7.421875" style="16" customWidth="1"/>
    <col min="13316" max="13316" width="7.28125" style="16" customWidth="1"/>
    <col min="13317" max="13317" width="7.00390625" style="16" customWidth="1"/>
    <col min="13318" max="13318" width="6.00390625" style="16" customWidth="1"/>
    <col min="13319" max="13319" width="7.28125" style="16" customWidth="1"/>
    <col min="13320" max="13320" width="6.7109375" style="16" customWidth="1"/>
    <col min="13321" max="13321" width="6.140625" style="16" customWidth="1"/>
    <col min="13322" max="13322" width="6.00390625" style="16" customWidth="1"/>
    <col min="13323" max="13323" width="5.7109375" style="16" customWidth="1"/>
    <col min="13324" max="13324" width="5.28125" style="16" customWidth="1"/>
    <col min="13325" max="13325" width="8.57421875" style="16" customWidth="1"/>
    <col min="13326" max="13326" width="6.28125" style="16" customWidth="1"/>
    <col min="13327" max="13327" width="7.57421875" style="16" customWidth="1"/>
    <col min="13328" max="13330" width="7.421875" style="16" customWidth="1"/>
    <col min="13331" max="13331" width="8.28125" style="16" customWidth="1"/>
    <col min="13332" max="13332" width="7.140625" style="16" customWidth="1"/>
    <col min="13333" max="13336" width="8.421875" style="16" customWidth="1"/>
    <col min="13337" max="13568" width="9.140625" style="16" customWidth="1"/>
    <col min="13569" max="13569" width="24.7109375" style="16" customWidth="1"/>
    <col min="13570" max="13571" width="7.421875" style="16" customWidth="1"/>
    <col min="13572" max="13572" width="7.28125" style="16" customWidth="1"/>
    <col min="13573" max="13573" width="7.00390625" style="16" customWidth="1"/>
    <col min="13574" max="13574" width="6.00390625" style="16" customWidth="1"/>
    <col min="13575" max="13575" width="7.28125" style="16" customWidth="1"/>
    <col min="13576" max="13576" width="6.7109375" style="16" customWidth="1"/>
    <col min="13577" max="13577" width="6.140625" style="16" customWidth="1"/>
    <col min="13578" max="13578" width="6.00390625" style="16" customWidth="1"/>
    <col min="13579" max="13579" width="5.7109375" style="16" customWidth="1"/>
    <col min="13580" max="13580" width="5.28125" style="16" customWidth="1"/>
    <col min="13581" max="13581" width="8.57421875" style="16" customWidth="1"/>
    <col min="13582" max="13582" width="6.28125" style="16" customWidth="1"/>
    <col min="13583" max="13583" width="7.57421875" style="16" customWidth="1"/>
    <col min="13584" max="13586" width="7.421875" style="16" customWidth="1"/>
    <col min="13587" max="13587" width="8.28125" style="16" customWidth="1"/>
    <col min="13588" max="13588" width="7.140625" style="16" customWidth="1"/>
    <col min="13589" max="13592" width="8.421875" style="16" customWidth="1"/>
    <col min="13593" max="13824" width="9.140625" style="16" customWidth="1"/>
    <col min="13825" max="13825" width="24.7109375" style="16" customWidth="1"/>
    <col min="13826" max="13827" width="7.421875" style="16" customWidth="1"/>
    <col min="13828" max="13828" width="7.28125" style="16" customWidth="1"/>
    <col min="13829" max="13829" width="7.00390625" style="16" customWidth="1"/>
    <col min="13830" max="13830" width="6.00390625" style="16" customWidth="1"/>
    <col min="13831" max="13831" width="7.28125" style="16" customWidth="1"/>
    <col min="13832" max="13832" width="6.7109375" style="16" customWidth="1"/>
    <col min="13833" max="13833" width="6.140625" style="16" customWidth="1"/>
    <col min="13834" max="13834" width="6.00390625" style="16" customWidth="1"/>
    <col min="13835" max="13835" width="5.7109375" style="16" customWidth="1"/>
    <col min="13836" max="13836" width="5.28125" style="16" customWidth="1"/>
    <col min="13837" max="13837" width="8.57421875" style="16" customWidth="1"/>
    <col min="13838" max="13838" width="6.28125" style="16" customWidth="1"/>
    <col min="13839" max="13839" width="7.57421875" style="16" customWidth="1"/>
    <col min="13840" max="13842" width="7.421875" style="16" customWidth="1"/>
    <col min="13843" max="13843" width="8.28125" style="16" customWidth="1"/>
    <col min="13844" max="13844" width="7.140625" style="16" customWidth="1"/>
    <col min="13845" max="13848" width="8.421875" style="16" customWidth="1"/>
    <col min="13849" max="14080" width="9.140625" style="16" customWidth="1"/>
    <col min="14081" max="14081" width="24.7109375" style="16" customWidth="1"/>
    <col min="14082" max="14083" width="7.421875" style="16" customWidth="1"/>
    <col min="14084" max="14084" width="7.28125" style="16" customWidth="1"/>
    <col min="14085" max="14085" width="7.00390625" style="16" customWidth="1"/>
    <col min="14086" max="14086" width="6.00390625" style="16" customWidth="1"/>
    <col min="14087" max="14087" width="7.28125" style="16" customWidth="1"/>
    <col min="14088" max="14088" width="6.7109375" style="16" customWidth="1"/>
    <col min="14089" max="14089" width="6.140625" style="16" customWidth="1"/>
    <col min="14090" max="14090" width="6.00390625" style="16" customWidth="1"/>
    <col min="14091" max="14091" width="5.7109375" style="16" customWidth="1"/>
    <col min="14092" max="14092" width="5.28125" style="16" customWidth="1"/>
    <col min="14093" max="14093" width="8.57421875" style="16" customWidth="1"/>
    <col min="14094" max="14094" width="6.28125" style="16" customWidth="1"/>
    <col min="14095" max="14095" width="7.57421875" style="16" customWidth="1"/>
    <col min="14096" max="14098" width="7.421875" style="16" customWidth="1"/>
    <col min="14099" max="14099" width="8.28125" style="16" customWidth="1"/>
    <col min="14100" max="14100" width="7.140625" style="16" customWidth="1"/>
    <col min="14101" max="14104" width="8.421875" style="16" customWidth="1"/>
    <col min="14105" max="14336" width="9.140625" style="16" customWidth="1"/>
    <col min="14337" max="14337" width="24.7109375" style="16" customWidth="1"/>
    <col min="14338" max="14339" width="7.421875" style="16" customWidth="1"/>
    <col min="14340" max="14340" width="7.28125" style="16" customWidth="1"/>
    <col min="14341" max="14341" width="7.00390625" style="16" customWidth="1"/>
    <col min="14342" max="14342" width="6.00390625" style="16" customWidth="1"/>
    <col min="14343" max="14343" width="7.28125" style="16" customWidth="1"/>
    <col min="14344" max="14344" width="6.7109375" style="16" customWidth="1"/>
    <col min="14345" max="14345" width="6.140625" style="16" customWidth="1"/>
    <col min="14346" max="14346" width="6.00390625" style="16" customWidth="1"/>
    <col min="14347" max="14347" width="5.7109375" style="16" customWidth="1"/>
    <col min="14348" max="14348" width="5.28125" style="16" customWidth="1"/>
    <col min="14349" max="14349" width="8.57421875" style="16" customWidth="1"/>
    <col min="14350" max="14350" width="6.28125" style="16" customWidth="1"/>
    <col min="14351" max="14351" width="7.57421875" style="16" customWidth="1"/>
    <col min="14352" max="14354" width="7.421875" style="16" customWidth="1"/>
    <col min="14355" max="14355" width="8.28125" style="16" customWidth="1"/>
    <col min="14356" max="14356" width="7.140625" style="16" customWidth="1"/>
    <col min="14357" max="14360" width="8.421875" style="16" customWidth="1"/>
    <col min="14361" max="14592" width="9.140625" style="16" customWidth="1"/>
    <col min="14593" max="14593" width="24.7109375" style="16" customWidth="1"/>
    <col min="14594" max="14595" width="7.421875" style="16" customWidth="1"/>
    <col min="14596" max="14596" width="7.28125" style="16" customWidth="1"/>
    <col min="14597" max="14597" width="7.00390625" style="16" customWidth="1"/>
    <col min="14598" max="14598" width="6.00390625" style="16" customWidth="1"/>
    <col min="14599" max="14599" width="7.28125" style="16" customWidth="1"/>
    <col min="14600" max="14600" width="6.7109375" style="16" customWidth="1"/>
    <col min="14601" max="14601" width="6.140625" style="16" customWidth="1"/>
    <col min="14602" max="14602" width="6.00390625" style="16" customWidth="1"/>
    <col min="14603" max="14603" width="5.7109375" style="16" customWidth="1"/>
    <col min="14604" max="14604" width="5.28125" style="16" customWidth="1"/>
    <col min="14605" max="14605" width="8.57421875" style="16" customWidth="1"/>
    <col min="14606" max="14606" width="6.28125" style="16" customWidth="1"/>
    <col min="14607" max="14607" width="7.57421875" style="16" customWidth="1"/>
    <col min="14608" max="14610" width="7.421875" style="16" customWidth="1"/>
    <col min="14611" max="14611" width="8.28125" style="16" customWidth="1"/>
    <col min="14612" max="14612" width="7.140625" style="16" customWidth="1"/>
    <col min="14613" max="14616" width="8.421875" style="16" customWidth="1"/>
    <col min="14617" max="14848" width="9.140625" style="16" customWidth="1"/>
    <col min="14849" max="14849" width="24.7109375" style="16" customWidth="1"/>
    <col min="14850" max="14851" width="7.421875" style="16" customWidth="1"/>
    <col min="14852" max="14852" width="7.28125" style="16" customWidth="1"/>
    <col min="14853" max="14853" width="7.00390625" style="16" customWidth="1"/>
    <col min="14854" max="14854" width="6.00390625" style="16" customWidth="1"/>
    <col min="14855" max="14855" width="7.28125" style="16" customWidth="1"/>
    <col min="14856" max="14856" width="6.7109375" style="16" customWidth="1"/>
    <col min="14857" max="14857" width="6.140625" style="16" customWidth="1"/>
    <col min="14858" max="14858" width="6.00390625" style="16" customWidth="1"/>
    <col min="14859" max="14859" width="5.7109375" style="16" customWidth="1"/>
    <col min="14860" max="14860" width="5.28125" style="16" customWidth="1"/>
    <col min="14861" max="14861" width="8.57421875" style="16" customWidth="1"/>
    <col min="14862" max="14862" width="6.28125" style="16" customWidth="1"/>
    <col min="14863" max="14863" width="7.57421875" style="16" customWidth="1"/>
    <col min="14864" max="14866" width="7.421875" style="16" customWidth="1"/>
    <col min="14867" max="14867" width="8.28125" style="16" customWidth="1"/>
    <col min="14868" max="14868" width="7.140625" style="16" customWidth="1"/>
    <col min="14869" max="14872" width="8.421875" style="16" customWidth="1"/>
    <col min="14873" max="15104" width="9.140625" style="16" customWidth="1"/>
    <col min="15105" max="15105" width="24.7109375" style="16" customWidth="1"/>
    <col min="15106" max="15107" width="7.421875" style="16" customWidth="1"/>
    <col min="15108" max="15108" width="7.28125" style="16" customWidth="1"/>
    <col min="15109" max="15109" width="7.00390625" style="16" customWidth="1"/>
    <col min="15110" max="15110" width="6.00390625" style="16" customWidth="1"/>
    <col min="15111" max="15111" width="7.28125" style="16" customWidth="1"/>
    <col min="15112" max="15112" width="6.7109375" style="16" customWidth="1"/>
    <col min="15113" max="15113" width="6.140625" style="16" customWidth="1"/>
    <col min="15114" max="15114" width="6.00390625" style="16" customWidth="1"/>
    <col min="15115" max="15115" width="5.7109375" style="16" customWidth="1"/>
    <col min="15116" max="15116" width="5.28125" style="16" customWidth="1"/>
    <col min="15117" max="15117" width="8.57421875" style="16" customWidth="1"/>
    <col min="15118" max="15118" width="6.28125" style="16" customWidth="1"/>
    <col min="15119" max="15119" width="7.57421875" style="16" customWidth="1"/>
    <col min="15120" max="15122" width="7.421875" style="16" customWidth="1"/>
    <col min="15123" max="15123" width="8.28125" style="16" customWidth="1"/>
    <col min="15124" max="15124" width="7.140625" style="16" customWidth="1"/>
    <col min="15125" max="15128" width="8.421875" style="16" customWidth="1"/>
    <col min="15129" max="15360" width="9.140625" style="16" customWidth="1"/>
    <col min="15361" max="15361" width="24.7109375" style="16" customWidth="1"/>
    <col min="15362" max="15363" width="7.421875" style="16" customWidth="1"/>
    <col min="15364" max="15364" width="7.28125" style="16" customWidth="1"/>
    <col min="15365" max="15365" width="7.00390625" style="16" customWidth="1"/>
    <col min="15366" max="15366" width="6.00390625" style="16" customWidth="1"/>
    <col min="15367" max="15367" width="7.28125" style="16" customWidth="1"/>
    <col min="15368" max="15368" width="6.7109375" style="16" customWidth="1"/>
    <col min="15369" max="15369" width="6.140625" style="16" customWidth="1"/>
    <col min="15370" max="15370" width="6.00390625" style="16" customWidth="1"/>
    <col min="15371" max="15371" width="5.7109375" style="16" customWidth="1"/>
    <col min="15372" max="15372" width="5.28125" style="16" customWidth="1"/>
    <col min="15373" max="15373" width="8.57421875" style="16" customWidth="1"/>
    <col min="15374" max="15374" width="6.28125" style="16" customWidth="1"/>
    <col min="15375" max="15375" width="7.57421875" style="16" customWidth="1"/>
    <col min="15376" max="15378" width="7.421875" style="16" customWidth="1"/>
    <col min="15379" max="15379" width="8.28125" style="16" customWidth="1"/>
    <col min="15380" max="15380" width="7.140625" style="16" customWidth="1"/>
    <col min="15381" max="15384" width="8.421875" style="16" customWidth="1"/>
    <col min="15385" max="15616" width="9.140625" style="16" customWidth="1"/>
    <col min="15617" max="15617" width="24.7109375" style="16" customWidth="1"/>
    <col min="15618" max="15619" width="7.421875" style="16" customWidth="1"/>
    <col min="15620" max="15620" width="7.28125" style="16" customWidth="1"/>
    <col min="15621" max="15621" width="7.00390625" style="16" customWidth="1"/>
    <col min="15622" max="15622" width="6.00390625" style="16" customWidth="1"/>
    <col min="15623" max="15623" width="7.28125" style="16" customWidth="1"/>
    <col min="15624" max="15624" width="6.7109375" style="16" customWidth="1"/>
    <col min="15625" max="15625" width="6.140625" style="16" customWidth="1"/>
    <col min="15626" max="15626" width="6.00390625" style="16" customWidth="1"/>
    <col min="15627" max="15627" width="5.7109375" style="16" customWidth="1"/>
    <col min="15628" max="15628" width="5.28125" style="16" customWidth="1"/>
    <col min="15629" max="15629" width="8.57421875" style="16" customWidth="1"/>
    <col min="15630" max="15630" width="6.28125" style="16" customWidth="1"/>
    <col min="15631" max="15631" width="7.57421875" style="16" customWidth="1"/>
    <col min="15632" max="15634" width="7.421875" style="16" customWidth="1"/>
    <col min="15635" max="15635" width="8.28125" style="16" customWidth="1"/>
    <col min="15636" max="15636" width="7.140625" style="16" customWidth="1"/>
    <col min="15637" max="15640" width="8.421875" style="16" customWidth="1"/>
    <col min="15641" max="15872" width="9.140625" style="16" customWidth="1"/>
    <col min="15873" max="15873" width="24.7109375" style="16" customWidth="1"/>
    <col min="15874" max="15875" width="7.421875" style="16" customWidth="1"/>
    <col min="15876" max="15876" width="7.28125" style="16" customWidth="1"/>
    <col min="15877" max="15877" width="7.00390625" style="16" customWidth="1"/>
    <col min="15878" max="15878" width="6.00390625" style="16" customWidth="1"/>
    <col min="15879" max="15879" width="7.28125" style="16" customWidth="1"/>
    <col min="15880" max="15880" width="6.7109375" style="16" customWidth="1"/>
    <col min="15881" max="15881" width="6.140625" style="16" customWidth="1"/>
    <col min="15882" max="15882" width="6.00390625" style="16" customWidth="1"/>
    <col min="15883" max="15883" width="5.7109375" style="16" customWidth="1"/>
    <col min="15884" max="15884" width="5.28125" style="16" customWidth="1"/>
    <col min="15885" max="15885" width="8.57421875" style="16" customWidth="1"/>
    <col min="15886" max="15886" width="6.28125" style="16" customWidth="1"/>
    <col min="15887" max="15887" width="7.57421875" style="16" customWidth="1"/>
    <col min="15888" max="15890" width="7.421875" style="16" customWidth="1"/>
    <col min="15891" max="15891" width="8.28125" style="16" customWidth="1"/>
    <col min="15892" max="15892" width="7.140625" style="16" customWidth="1"/>
    <col min="15893" max="15896" width="8.421875" style="16" customWidth="1"/>
    <col min="15897" max="16128" width="9.140625" style="16" customWidth="1"/>
    <col min="16129" max="16129" width="24.7109375" style="16" customWidth="1"/>
    <col min="16130" max="16131" width="7.421875" style="16" customWidth="1"/>
    <col min="16132" max="16132" width="7.28125" style="16" customWidth="1"/>
    <col min="16133" max="16133" width="7.00390625" style="16" customWidth="1"/>
    <col min="16134" max="16134" width="6.00390625" style="16" customWidth="1"/>
    <col min="16135" max="16135" width="7.28125" style="16" customWidth="1"/>
    <col min="16136" max="16136" width="6.7109375" style="16" customWidth="1"/>
    <col min="16137" max="16137" width="6.140625" style="16" customWidth="1"/>
    <col min="16138" max="16138" width="6.00390625" style="16" customWidth="1"/>
    <col min="16139" max="16139" width="5.7109375" style="16" customWidth="1"/>
    <col min="16140" max="16140" width="5.28125" style="16" customWidth="1"/>
    <col min="16141" max="16141" width="8.57421875" style="16" customWidth="1"/>
    <col min="16142" max="16142" width="6.28125" style="16" customWidth="1"/>
    <col min="16143" max="16143" width="7.57421875" style="16" customWidth="1"/>
    <col min="16144" max="16146" width="7.421875" style="16" customWidth="1"/>
    <col min="16147" max="16147" width="8.28125" style="16" customWidth="1"/>
    <col min="16148" max="16148" width="7.140625" style="16" customWidth="1"/>
    <col min="16149" max="16152" width="8.421875" style="16" customWidth="1"/>
    <col min="16153" max="16384" width="9.140625" style="16" customWidth="1"/>
  </cols>
  <sheetData>
    <row r="1" ht="21.75"/>
    <row r="2" spans="1:35" s="56" customFormat="1" ht="26.25">
      <c r="A2" s="81" t="s">
        <v>317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92"/>
      <c r="Y2" s="92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56" customFormat="1" ht="26.25">
      <c r="A3" s="93" t="s">
        <v>327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2"/>
      <c r="Y3" s="92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25" s="69" customFormat="1" ht="21">
      <c r="A4" s="107" t="s">
        <v>1</v>
      </c>
      <c r="B4" s="110" t="s">
        <v>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66"/>
      <c r="W4" s="67" t="s">
        <v>3</v>
      </c>
      <c r="X4" s="67"/>
      <c r="Y4" s="68"/>
    </row>
    <row r="5" spans="1:25" s="69" customFormat="1" ht="21">
      <c r="A5" s="108"/>
      <c r="B5" s="98" t="s">
        <v>4</v>
      </c>
      <c r="C5" s="99"/>
      <c r="D5" s="99"/>
      <c r="E5" s="100"/>
      <c r="F5" s="98" t="s">
        <v>5</v>
      </c>
      <c r="G5" s="99"/>
      <c r="H5" s="99"/>
      <c r="I5" s="100"/>
      <c r="J5" s="98" t="s">
        <v>6</v>
      </c>
      <c r="K5" s="99"/>
      <c r="L5" s="100"/>
      <c r="M5" s="98" t="s">
        <v>7</v>
      </c>
      <c r="N5" s="99"/>
      <c r="O5" s="100"/>
      <c r="P5" s="98" t="s">
        <v>8</v>
      </c>
      <c r="Q5" s="99"/>
      <c r="R5" s="100"/>
      <c r="S5" s="101" t="s">
        <v>9</v>
      </c>
      <c r="T5" s="103" t="s">
        <v>10</v>
      </c>
      <c r="U5" s="105" t="s">
        <v>11</v>
      </c>
      <c r="V5" s="115" t="s">
        <v>12</v>
      </c>
      <c r="W5" s="115" t="s">
        <v>10</v>
      </c>
      <c r="X5" s="113" t="s">
        <v>13</v>
      </c>
      <c r="Y5" s="68"/>
    </row>
    <row r="6" spans="1:25" s="69" customFormat="1" ht="90" customHeight="1">
      <c r="A6" s="109"/>
      <c r="B6" s="70" t="s">
        <v>14</v>
      </c>
      <c r="C6" s="70" t="s">
        <v>15</v>
      </c>
      <c r="D6" s="71" t="s">
        <v>16</v>
      </c>
      <c r="E6" s="72" t="s">
        <v>17</v>
      </c>
      <c r="F6" s="70" t="s">
        <v>18</v>
      </c>
      <c r="G6" s="71" t="s">
        <v>19</v>
      </c>
      <c r="H6" s="70" t="s">
        <v>20</v>
      </c>
      <c r="I6" s="72" t="s">
        <v>17</v>
      </c>
      <c r="J6" s="70" t="s">
        <v>21</v>
      </c>
      <c r="K6" s="70" t="s">
        <v>295</v>
      </c>
      <c r="L6" s="73" t="s">
        <v>17</v>
      </c>
      <c r="M6" s="70" t="s">
        <v>328</v>
      </c>
      <c r="N6" s="70" t="s">
        <v>22</v>
      </c>
      <c r="O6" s="72" t="s">
        <v>17</v>
      </c>
      <c r="P6" s="70" t="s">
        <v>23</v>
      </c>
      <c r="Q6" s="73" t="s">
        <v>322</v>
      </c>
      <c r="R6" s="72" t="s">
        <v>17</v>
      </c>
      <c r="S6" s="102"/>
      <c r="T6" s="104"/>
      <c r="U6" s="106"/>
      <c r="V6" s="116"/>
      <c r="W6" s="116"/>
      <c r="X6" s="114"/>
      <c r="Y6" s="68"/>
    </row>
    <row r="7" spans="1:24" ht="21.75" customHeight="1">
      <c r="A7" s="57" t="s">
        <v>168</v>
      </c>
      <c r="B7" s="47">
        <v>0</v>
      </c>
      <c r="C7" s="47">
        <v>99</v>
      </c>
      <c r="D7" s="47">
        <v>0</v>
      </c>
      <c r="E7" s="47">
        <v>99</v>
      </c>
      <c r="F7" s="47">
        <v>1</v>
      </c>
      <c r="G7" s="47">
        <v>1</v>
      </c>
      <c r="H7" s="47">
        <v>44</v>
      </c>
      <c r="I7" s="47">
        <v>46</v>
      </c>
      <c r="J7" s="47">
        <v>0</v>
      </c>
      <c r="K7" s="47">
        <v>0</v>
      </c>
      <c r="L7" s="47">
        <v>0</v>
      </c>
      <c r="M7" s="47">
        <v>1107</v>
      </c>
      <c r="N7" s="47">
        <v>0</v>
      </c>
      <c r="O7" s="47">
        <v>1107</v>
      </c>
      <c r="P7" s="47">
        <v>10</v>
      </c>
      <c r="Q7" s="47">
        <v>305</v>
      </c>
      <c r="R7" s="47">
        <v>315</v>
      </c>
      <c r="S7" s="47">
        <v>1567</v>
      </c>
      <c r="T7" s="47">
        <v>0</v>
      </c>
      <c r="U7" s="47">
        <v>1567</v>
      </c>
      <c r="V7" s="47">
        <v>1298</v>
      </c>
      <c r="W7" s="47">
        <v>0</v>
      </c>
      <c r="X7" s="47">
        <v>1298</v>
      </c>
    </row>
    <row r="8" spans="1:24" ht="19.5" customHeight="1">
      <c r="A8" s="57" t="s">
        <v>169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</row>
    <row r="9" spans="1:24" ht="19.5" customHeight="1">
      <c r="A9" s="57" t="s">
        <v>46</v>
      </c>
      <c r="B9" s="47">
        <v>1</v>
      </c>
      <c r="C9" s="47">
        <v>2200</v>
      </c>
      <c r="D9" s="47">
        <v>0</v>
      </c>
      <c r="E9" s="47">
        <v>2201</v>
      </c>
      <c r="F9" s="47">
        <v>8</v>
      </c>
      <c r="G9" s="47">
        <v>0</v>
      </c>
      <c r="H9" s="47">
        <v>468</v>
      </c>
      <c r="I9" s="47">
        <v>476</v>
      </c>
      <c r="J9" s="47">
        <v>22</v>
      </c>
      <c r="K9" s="47">
        <v>0</v>
      </c>
      <c r="L9" s="47">
        <v>22</v>
      </c>
      <c r="M9" s="47">
        <v>19</v>
      </c>
      <c r="N9" s="47">
        <v>2</v>
      </c>
      <c r="O9" s="47">
        <v>21</v>
      </c>
      <c r="P9" s="47">
        <v>949</v>
      </c>
      <c r="Q9" s="47">
        <v>56973</v>
      </c>
      <c r="R9" s="47">
        <v>57922</v>
      </c>
      <c r="S9" s="47">
        <v>60642</v>
      </c>
      <c r="T9" s="47">
        <v>0</v>
      </c>
      <c r="U9" s="47">
        <v>60642</v>
      </c>
      <c r="V9" s="47">
        <v>67160</v>
      </c>
      <c r="W9" s="47">
        <v>0</v>
      </c>
      <c r="X9" s="47">
        <v>67160</v>
      </c>
    </row>
    <row r="10" spans="1:24" ht="19.5" customHeight="1">
      <c r="A10" s="57" t="s">
        <v>170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</row>
    <row r="11" spans="1:24" ht="19.5" customHeight="1">
      <c r="A11" s="57" t="s">
        <v>74</v>
      </c>
      <c r="B11" s="47">
        <v>0</v>
      </c>
      <c r="C11" s="47">
        <v>33</v>
      </c>
      <c r="D11" s="47">
        <v>0</v>
      </c>
      <c r="E11" s="47">
        <v>33</v>
      </c>
      <c r="F11" s="47">
        <v>0</v>
      </c>
      <c r="G11" s="47">
        <v>0</v>
      </c>
      <c r="H11" s="47">
        <v>7</v>
      </c>
      <c r="I11" s="47">
        <v>7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11</v>
      </c>
      <c r="R11" s="47">
        <v>11</v>
      </c>
      <c r="S11" s="47">
        <v>51</v>
      </c>
      <c r="T11" s="47">
        <v>0</v>
      </c>
      <c r="U11" s="47">
        <v>51</v>
      </c>
      <c r="V11" s="47">
        <v>47</v>
      </c>
      <c r="W11" s="47">
        <v>0</v>
      </c>
      <c r="X11" s="47">
        <v>47</v>
      </c>
    </row>
    <row r="12" spans="1:24" ht="19.5" customHeight="1">
      <c r="A12" s="57" t="s">
        <v>131</v>
      </c>
      <c r="B12" s="47">
        <v>0</v>
      </c>
      <c r="C12" s="47">
        <v>16</v>
      </c>
      <c r="D12" s="47">
        <v>0</v>
      </c>
      <c r="E12" s="47">
        <v>16</v>
      </c>
      <c r="F12" s="47">
        <v>0</v>
      </c>
      <c r="G12" s="47">
        <v>0</v>
      </c>
      <c r="H12" s="47">
        <v>5</v>
      </c>
      <c r="I12" s="47">
        <v>5</v>
      </c>
      <c r="J12" s="47">
        <v>0</v>
      </c>
      <c r="K12" s="47">
        <v>0</v>
      </c>
      <c r="L12" s="47">
        <v>0</v>
      </c>
      <c r="M12" s="47">
        <v>1081</v>
      </c>
      <c r="N12" s="47">
        <v>0</v>
      </c>
      <c r="O12" s="47">
        <v>1081</v>
      </c>
      <c r="P12" s="47">
        <v>0</v>
      </c>
      <c r="Q12" s="47">
        <v>77</v>
      </c>
      <c r="R12" s="47">
        <v>77</v>
      </c>
      <c r="S12" s="47">
        <v>1179</v>
      </c>
      <c r="T12" s="47">
        <v>0</v>
      </c>
      <c r="U12" s="47">
        <v>1179</v>
      </c>
      <c r="V12" s="47">
        <v>1176</v>
      </c>
      <c r="W12" s="47">
        <v>0</v>
      </c>
      <c r="X12" s="47">
        <v>1176</v>
      </c>
    </row>
    <row r="13" spans="1:24" ht="21.75">
      <c r="A13" s="57" t="s">
        <v>73</v>
      </c>
      <c r="B13" s="47">
        <v>0</v>
      </c>
      <c r="C13" s="47">
        <v>67</v>
      </c>
      <c r="D13" s="47">
        <v>0</v>
      </c>
      <c r="E13" s="47">
        <v>67</v>
      </c>
      <c r="F13" s="47">
        <v>0</v>
      </c>
      <c r="G13" s="47">
        <v>0</v>
      </c>
      <c r="H13" s="47">
        <v>33</v>
      </c>
      <c r="I13" s="47">
        <v>33</v>
      </c>
      <c r="J13" s="47">
        <v>23</v>
      </c>
      <c r="K13" s="47">
        <v>0</v>
      </c>
      <c r="L13" s="47">
        <v>23</v>
      </c>
      <c r="M13" s="47">
        <v>0</v>
      </c>
      <c r="N13" s="47">
        <v>0</v>
      </c>
      <c r="O13" s="47">
        <v>0</v>
      </c>
      <c r="P13" s="47">
        <v>1</v>
      </c>
      <c r="Q13" s="47">
        <v>32</v>
      </c>
      <c r="R13" s="47">
        <v>33</v>
      </c>
      <c r="S13" s="47">
        <v>156</v>
      </c>
      <c r="T13" s="47">
        <v>0</v>
      </c>
      <c r="U13" s="47">
        <v>156</v>
      </c>
      <c r="V13" s="47">
        <v>168</v>
      </c>
      <c r="W13" s="47">
        <v>0</v>
      </c>
      <c r="X13" s="47">
        <v>168</v>
      </c>
    </row>
    <row r="14" spans="1:24" ht="21.75">
      <c r="A14" s="57" t="s">
        <v>76</v>
      </c>
      <c r="B14" s="47">
        <v>0</v>
      </c>
      <c r="C14" s="47">
        <v>6</v>
      </c>
      <c r="D14" s="47">
        <v>0</v>
      </c>
      <c r="E14" s="47">
        <v>6</v>
      </c>
      <c r="F14" s="47">
        <v>0</v>
      </c>
      <c r="G14" s="47">
        <v>0</v>
      </c>
      <c r="H14" s="47">
        <v>1</v>
      </c>
      <c r="I14" s="47">
        <v>1</v>
      </c>
      <c r="J14" s="47">
        <v>0</v>
      </c>
      <c r="K14" s="47">
        <v>0</v>
      </c>
      <c r="L14" s="47">
        <v>0</v>
      </c>
      <c r="M14" s="47">
        <v>1</v>
      </c>
      <c r="N14" s="47">
        <v>0</v>
      </c>
      <c r="O14" s="47">
        <v>1</v>
      </c>
      <c r="P14" s="47">
        <v>0</v>
      </c>
      <c r="Q14" s="47">
        <v>8</v>
      </c>
      <c r="R14" s="47">
        <v>8</v>
      </c>
      <c r="S14" s="47">
        <v>16</v>
      </c>
      <c r="T14" s="47">
        <v>0</v>
      </c>
      <c r="U14" s="47">
        <v>16</v>
      </c>
      <c r="V14" s="47">
        <v>9</v>
      </c>
      <c r="W14" s="47">
        <v>0</v>
      </c>
      <c r="X14" s="47">
        <v>9</v>
      </c>
    </row>
    <row r="15" spans="1:24" ht="21.75">
      <c r="A15" s="57" t="s">
        <v>171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</row>
    <row r="16" spans="1:24" ht="21.75">
      <c r="A16" s="57" t="s">
        <v>172</v>
      </c>
      <c r="B16" s="47">
        <v>0</v>
      </c>
      <c r="C16" s="47">
        <v>8</v>
      </c>
      <c r="D16" s="47">
        <v>0</v>
      </c>
      <c r="E16" s="47">
        <v>8</v>
      </c>
      <c r="F16" s="47">
        <v>0</v>
      </c>
      <c r="G16" s="47">
        <v>0</v>
      </c>
      <c r="H16" s="47">
        <v>2</v>
      </c>
      <c r="I16" s="47">
        <v>2</v>
      </c>
      <c r="J16" s="47">
        <v>3</v>
      </c>
      <c r="K16" s="47">
        <v>0</v>
      </c>
      <c r="L16" s="47">
        <v>3</v>
      </c>
      <c r="M16" s="47">
        <v>0</v>
      </c>
      <c r="N16" s="47">
        <v>0</v>
      </c>
      <c r="O16" s="47">
        <v>0</v>
      </c>
      <c r="P16" s="47">
        <v>1</v>
      </c>
      <c r="Q16" s="47">
        <v>2</v>
      </c>
      <c r="R16" s="47">
        <v>3</v>
      </c>
      <c r="S16" s="47">
        <v>16</v>
      </c>
      <c r="T16" s="47">
        <v>0</v>
      </c>
      <c r="U16" s="47">
        <v>16</v>
      </c>
      <c r="V16" s="47">
        <v>14</v>
      </c>
      <c r="W16" s="47">
        <v>0</v>
      </c>
      <c r="X16" s="47">
        <v>14</v>
      </c>
    </row>
    <row r="17" spans="1:24" s="16" customFormat="1" ht="21.75">
      <c r="A17" s="57" t="s">
        <v>75</v>
      </c>
      <c r="B17" s="47">
        <v>0</v>
      </c>
      <c r="C17" s="47">
        <v>2</v>
      </c>
      <c r="D17" s="47">
        <v>0</v>
      </c>
      <c r="E17" s="47">
        <v>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1</v>
      </c>
      <c r="R17" s="47">
        <v>1</v>
      </c>
      <c r="S17" s="47">
        <v>3</v>
      </c>
      <c r="T17" s="47">
        <v>0</v>
      </c>
      <c r="U17" s="47">
        <v>3</v>
      </c>
      <c r="V17" s="47">
        <v>7</v>
      </c>
      <c r="W17" s="47">
        <v>0</v>
      </c>
      <c r="X17" s="47">
        <v>7</v>
      </c>
    </row>
    <row r="18" spans="1:24" s="16" customFormat="1" ht="21.75">
      <c r="A18" s="57" t="s">
        <v>173</v>
      </c>
      <c r="B18" s="47">
        <v>0</v>
      </c>
      <c r="C18" s="47">
        <v>121</v>
      </c>
      <c r="D18" s="47">
        <v>0</v>
      </c>
      <c r="E18" s="47">
        <v>121</v>
      </c>
      <c r="F18" s="47">
        <v>0</v>
      </c>
      <c r="G18" s="47">
        <v>0</v>
      </c>
      <c r="H18" s="47">
        <v>23</v>
      </c>
      <c r="I18" s="47">
        <v>23</v>
      </c>
      <c r="J18" s="47">
        <v>22</v>
      </c>
      <c r="K18" s="47">
        <v>0</v>
      </c>
      <c r="L18" s="47">
        <v>22</v>
      </c>
      <c r="M18" s="47">
        <v>0</v>
      </c>
      <c r="N18" s="47">
        <v>0</v>
      </c>
      <c r="O18" s="47">
        <v>0</v>
      </c>
      <c r="P18" s="47">
        <v>6</v>
      </c>
      <c r="Q18" s="47">
        <v>2</v>
      </c>
      <c r="R18" s="47">
        <v>8</v>
      </c>
      <c r="S18" s="47">
        <v>174</v>
      </c>
      <c r="T18" s="47">
        <v>0</v>
      </c>
      <c r="U18" s="47">
        <v>174</v>
      </c>
      <c r="V18" s="47">
        <v>193</v>
      </c>
      <c r="W18" s="47">
        <v>0</v>
      </c>
      <c r="X18" s="47">
        <v>193</v>
      </c>
    </row>
    <row r="19" spans="1:24" s="16" customFormat="1" ht="21.75">
      <c r="A19" s="57" t="s">
        <v>174</v>
      </c>
      <c r="B19" s="47">
        <v>0</v>
      </c>
      <c r="C19" s="47">
        <v>2</v>
      </c>
      <c r="D19" s="47">
        <v>0</v>
      </c>
      <c r="E19" s="47">
        <v>2</v>
      </c>
      <c r="F19" s="47">
        <v>0</v>
      </c>
      <c r="G19" s="47">
        <v>0</v>
      </c>
      <c r="H19" s="47">
        <v>1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1</v>
      </c>
      <c r="R19" s="47">
        <v>1</v>
      </c>
      <c r="S19" s="47">
        <v>4</v>
      </c>
      <c r="T19" s="47">
        <v>0</v>
      </c>
      <c r="U19" s="47">
        <v>4</v>
      </c>
      <c r="V19" s="47">
        <v>5</v>
      </c>
      <c r="W19" s="47">
        <v>0</v>
      </c>
      <c r="X19" s="47">
        <v>5</v>
      </c>
    </row>
    <row r="20" spans="1:24" s="16" customFormat="1" ht="21.75">
      <c r="A20" s="57" t="s">
        <v>52</v>
      </c>
      <c r="B20" s="47">
        <v>0</v>
      </c>
      <c r="C20" s="47">
        <v>21</v>
      </c>
      <c r="D20" s="47">
        <v>0</v>
      </c>
      <c r="E20" s="47">
        <v>21</v>
      </c>
      <c r="F20" s="47">
        <v>0</v>
      </c>
      <c r="G20" s="47">
        <v>0</v>
      </c>
      <c r="H20" s="47">
        <v>11</v>
      </c>
      <c r="I20" s="47">
        <v>11</v>
      </c>
      <c r="J20" s="47">
        <v>1</v>
      </c>
      <c r="K20" s="47">
        <v>0</v>
      </c>
      <c r="L20" s="47">
        <v>1</v>
      </c>
      <c r="M20" s="47">
        <v>0</v>
      </c>
      <c r="N20" s="47">
        <v>0</v>
      </c>
      <c r="O20" s="47">
        <v>0</v>
      </c>
      <c r="P20" s="47">
        <v>1</v>
      </c>
      <c r="Q20" s="47">
        <v>0</v>
      </c>
      <c r="R20" s="47">
        <v>1</v>
      </c>
      <c r="S20" s="47">
        <v>34</v>
      </c>
      <c r="T20" s="47">
        <v>0</v>
      </c>
      <c r="U20" s="47">
        <v>34</v>
      </c>
      <c r="V20" s="47">
        <v>44</v>
      </c>
      <c r="W20" s="47">
        <v>0</v>
      </c>
      <c r="X20" s="47">
        <v>44</v>
      </c>
    </row>
    <row r="21" spans="1:24" s="16" customFormat="1" ht="21.75">
      <c r="A21" s="57" t="s">
        <v>175</v>
      </c>
      <c r="B21" s="47">
        <v>0</v>
      </c>
      <c r="C21" s="47">
        <v>33</v>
      </c>
      <c r="D21" s="47">
        <v>0</v>
      </c>
      <c r="E21" s="47">
        <v>33</v>
      </c>
      <c r="F21" s="47">
        <v>0</v>
      </c>
      <c r="G21" s="47">
        <v>0</v>
      </c>
      <c r="H21" s="47">
        <v>7</v>
      </c>
      <c r="I21" s="47">
        <v>7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</v>
      </c>
      <c r="R21" s="47">
        <v>2</v>
      </c>
      <c r="S21" s="47">
        <v>42</v>
      </c>
      <c r="T21" s="47">
        <v>0</v>
      </c>
      <c r="U21" s="47">
        <v>42</v>
      </c>
      <c r="V21" s="47">
        <v>37</v>
      </c>
      <c r="W21" s="47">
        <v>0</v>
      </c>
      <c r="X21" s="47">
        <v>37</v>
      </c>
    </row>
    <row r="22" spans="1:24" s="16" customFormat="1" ht="21.75">
      <c r="A22" s="57" t="s">
        <v>53</v>
      </c>
      <c r="B22" s="47">
        <v>0</v>
      </c>
      <c r="C22" s="47">
        <v>133</v>
      </c>
      <c r="D22" s="47">
        <v>0</v>
      </c>
      <c r="E22" s="47">
        <v>133</v>
      </c>
      <c r="F22" s="47">
        <v>0</v>
      </c>
      <c r="G22" s="47">
        <v>0</v>
      </c>
      <c r="H22" s="47">
        <v>12</v>
      </c>
      <c r="I22" s="47">
        <v>12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47">
        <v>16</v>
      </c>
      <c r="R22" s="47">
        <v>17</v>
      </c>
      <c r="S22" s="47">
        <v>162</v>
      </c>
      <c r="T22" s="47">
        <v>0</v>
      </c>
      <c r="U22" s="47">
        <v>162</v>
      </c>
      <c r="V22" s="47">
        <v>166</v>
      </c>
      <c r="W22" s="47">
        <v>0</v>
      </c>
      <c r="X22" s="47">
        <v>166</v>
      </c>
    </row>
    <row r="23" spans="1:24" s="16" customFormat="1" ht="21.75">
      <c r="A23" s="57" t="s">
        <v>57</v>
      </c>
      <c r="B23" s="47">
        <v>0</v>
      </c>
      <c r="C23" s="47">
        <v>179</v>
      </c>
      <c r="D23" s="47">
        <v>0</v>
      </c>
      <c r="E23" s="47">
        <v>179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4</v>
      </c>
      <c r="R23" s="47">
        <v>4</v>
      </c>
      <c r="S23" s="47">
        <v>183</v>
      </c>
      <c r="T23" s="47">
        <v>0</v>
      </c>
      <c r="U23" s="47">
        <v>183</v>
      </c>
      <c r="V23" s="47">
        <v>168</v>
      </c>
      <c r="W23" s="47">
        <v>0</v>
      </c>
      <c r="X23" s="47">
        <v>168</v>
      </c>
    </row>
    <row r="24" spans="1:24" s="16" customFormat="1" ht="21.75">
      <c r="A24" s="57" t="s">
        <v>176</v>
      </c>
      <c r="B24" s="47">
        <v>3853</v>
      </c>
      <c r="C24" s="47">
        <v>309</v>
      </c>
      <c r="D24" s="47">
        <v>0</v>
      </c>
      <c r="E24" s="47">
        <v>4162</v>
      </c>
      <c r="F24" s="47">
        <v>0</v>
      </c>
      <c r="G24" s="47">
        <v>0</v>
      </c>
      <c r="H24" s="47">
        <v>43</v>
      </c>
      <c r="I24" s="47">
        <v>43</v>
      </c>
      <c r="J24" s="47">
        <v>7</v>
      </c>
      <c r="K24" s="47">
        <v>0</v>
      </c>
      <c r="L24" s="47">
        <v>7</v>
      </c>
      <c r="M24" s="47">
        <v>0</v>
      </c>
      <c r="N24" s="47">
        <v>0</v>
      </c>
      <c r="O24" s="47">
        <v>0</v>
      </c>
      <c r="P24" s="47">
        <v>5</v>
      </c>
      <c r="Q24" s="47">
        <v>1567</v>
      </c>
      <c r="R24" s="47">
        <v>1572</v>
      </c>
      <c r="S24" s="47">
        <v>5784</v>
      </c>
      <c r="T24" s="47">
        <v>0</v>
      </c>
      <c r="U24" s="47">
        <v>5784</v>
      </c>
      <c r="V24" s="47">
        <v>5759</v>
      </c>
      <c r="W24" s="47">
        <v>0</v>
      </c>
      <c r="X24" s="47">
        <v>5759</v>
      </c>
    </row>
    <row r="25" spans="1:24" s="16" customFormat="1" ht="21.75">
      <c r="A25" s="57" t="s">
        <v>177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</row>
    <row r="26" spans="1:24" s="16" customFormat="1" ht="21.75">
      <c r="A26" s="57" t="s">
        <v>92</v>
      </c>
      <c r="B26" s="47">
        <v>0</v>
      </c>
      <c r="C26" s="47">
        <v>5</v>
      </c>
      <c r="D26" s="47">
        <v>0</v>
      </c>
      <c r="E26" s="47">
        <v>5</v>
      </c>
      <c r="F26" s="47">
        <v>0</v>
      </c>
      <c r="G26" s="47">
        <v>0</v>
      </c>
      <c r="H26" s="47">
        <v>6</v>
      </c>
      <c r="I26" s="47">
        <v>6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108</v>
      </c>
      <c r="R26" s="47">
        <v>108</v>
      </c>
      <c r="S26" s="47">
        <v>119</v>
      </c>
      <c r="T26" s="47">
        <v>0</v>
      </c>
      <c r="U26" s="47">
        <v>119</v>
      </c>
      <c r="V26" s="47">
        <v>68</v>
      </c>
      <c r="W26" s="47">
        <v>0</v>
      </c>
      <c r="X26" s="47">
        <v>68</v>
      </c>
    </row>
    <row r="27" spans="1:24" s="16" customFormat="1" ht="21.75">
      <c r="A27" s="57" t="s">
        <v>54</v>
      </c>
      <c r="B27" s="47">
        <v>0</v>
      </c>
      <c r="C27" s="47">
        <v>20</v>
      </c>
      <c r="D27" s="47">
        <v>0</v>
      </c>
      <c r="E27" s="47">
        <v>20</v>
      </c>
      <c r="F27" s="47">
        <v>0</v>
      </c>
      <c r="G27" s="47">
        <v>0</v>
      </c>
      <c r="H27" s="47">
        <v>5</v>
      </c>
      <c r="I27" s="47">
        <v>5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47</v>
      </c>
      <c r="R27" s="47">
        <v>47</v>
      </c>
      <c r="S27" s="47">
        <v>72</v>
      </c>
      <c r="T27" s="47">
        <v>0</v>
      </c>
      <c r="U27" s="47">
        <v>72</v>
      </c>
      <c r="V27" s="47">
        <v>77</v>
      </c>
      <c r="W27" s="47">
        <v>0</v>
      </c>
      <c r="X27" s="47">
        <v>77</v>
      </c>
    </row>
    <row r="28" spans="1:24" s="16" customFormat="1" ht="21.75">
      <c r="A28" s="57" t="s">
        <v>178</v>
      </c>
      <c r="B28" s="47">
        <v>0</v>
      </c>
      <c r="C28" s="47">
        <v>176</v>
      </c>
      <c r="D28" s="47">
        <v>0</v>
      </c>
      <c r="E28" s="47">
        <v>176</v>
      </c>
      <c r="F28" s="47">
        <v>0</v>
      </c>
      <c r="G28" s="47">
        <v>0</v>
      </c>
      <c r="H28" s="47">
        <v>21</v>
      </c>
      <c r="I28" s="47">
        <v>21</v>
      </c>
      <c r="J28" s="47">
        <v>3</v>
      </c>
      <c r="K28" s="47">
        <v>0</v>
      </c>
      <c r="L28" s="47">
        <v>3</v>
      </c>
      <c r="M28" s="47">
        <v>1</v>
      </c>
      <c r="N28" s="47">
        <v>0</v>
      </c>
      <c r="O28" s="47">
        <v>1</v>
      </c>
      <c r="P28" s="47">
        <v>3</v>
      </c>
      <c r="Q28" s="47">
        <v>22</v>
      </c>
      <c r="R28" s="47">
        <v>25</v>
      </c>
      <c r="S28" s="47">
        <v>226</v>
      </c>
      <c r="T28" s="47">
        <v>0</v>
      </c>
      <c r="U28" s="47">
        <v>226</v>
      </c>
      <c r="V28" s="47">
        <v>209</v>
      </c>
      <c r="W28" s="47">
        <v>0</v>
      </c>
      <c r="X28" s="47">
        <v>209</v>
      </c>
    </row>
    <row r="29" spans="1:24" s="16" customFormat="1" ht="21.75">
      <c r="A29" s="57" t="s">
        <v>179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</row>
    <row r="30" spans="1:24" s="16" customFormat="1" ht="21.75">
      <c r="A30" s="57" t="s">
        <v>91</v>
      </c>
      <c r="B30" s="47">
        <v>0</v>
      </c>
      <c r="C30" s="47">
        <v>176</v>
      </c>
      <c r="D30" s="47">
        <v>0</v>
      </c>
      <c r="E30" s="47">
        <v>176</v>
      </c>
      <c r="F30" s="47">
        <v>0</v>
      </c>
      <c r="G30" s="47">
        <v>0</v>
      </c>
      <c r="H30" s="47">
        <v>29</v>
      </c>
      <c r="I30" s="47">
        <v>29</v>
      </c>
      <c r="J30" s="47">
        <v>0</v>
      </c>
      <c r="K30" s="47">
        <v>0</v>
      </c>
      <c r="L30" s="47">
        <v>0</v>
      </c>
      <c r="M30" s="47">
        <v>3600</v>
      </c>
      <c r="N30" s="47">
        <v>0</v>
      </c>
      <c r="O30" s="47">
        <v>3600</v>
      </c>
      <c r="P30" s="47">
        <v>7</v>
      </c>
      <c r="Q30" s="47">
        <v>356</v>
      </c>
      <c r="R30" s="47">
        <v>363</v>
      </c>
      <c r="S30" s="47">
        <v>4168</v>
      </c>
      <c r="T30" s="47">
        <v>0</v>
      </c>
      <c r="U30" s="47">
        <v>4168</v>
      </c>
      <c r="V30" s="47">
        <v>4137</v>
      </c>
      <c r="W30" s="47">
        <v>0</v>
      </c>
      <c r="X30" s="47">
        <v>4137</v>
      </c>
    </row>
    <row r="31" spans="1:24" s="16" customFormat="1" ht="21.75">
      <c r="A31" s="57" t="s">
        <v>180</v>
      </c>
      <c r="B31" s="47">
        <v>0</v>
      </c>
      <c r="C31" s="47">
        <v>57</v>
      </c>
      <c r="D31" s="47">
        <v>0</v>
      </c>
      <c r="E31" s="47">
        <v>57</v>
      </c>
      <c r="F31" s="47">
        <v>0</v>
      </c>
      <c r="G31" s="47">
        <v>0</v>
      </c>
      <c r="H31" s="47">
        <v>13</v>
      </c>
      <c r="I31" s="47">
        <v>13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7">
        <v>0</v>
      </c>
      <c r="P31" s="47">
        <v>1</v>
      </c>
      <c r="Q31" s="47">
        <v>17</v>
      </c>
      <c r="R31" s="47">
        <v>18</v>
      </c>
      <c r="S31" s="47">
        <v>89</v>
      </c>
      <c r="T31" s="47">
        <v>0</v>
      </c>
      <c r="U31" s="47">
        <v>89</v>
      </c>
      <c r="V31" s="47">
        <v>99</v>
      </c>
      <c r="W31" s="47">
        <v>0</v>
      </c>
      <c r="X31" s="47">
        <v>99</v>
      </c>
    </row>
    <row r="32" spans="1:24" s="16" customFormat="1" ht="21.75">
      <c r="A32" s="57" t="s">
        <v>89</v>
      </c>
      <c r="B32" s="47">
        <v>0</v>
      </c>
      <c r="C32" s="47">
        <v>808</v>
      </c>
      <c r="D32" s="47">
        <v>0</v>
      </c>
      <c r="E32" s="47">
        <v>808</v>
      </c>
      <c r="F32" s="47">
        <v>0</v>
      </c>
      <c r="G32" s="47">
        <v>0</v>
      </c>
      <c r="H32" s="47">
        <v>55</v>
      </c>
      <c r="I32" s="47">
        <v>55</v>
      </c>
      <c r="J32" s="47">
        <v>8</v>
      </c>
      <c r="K32" s="47">
        <v>0</v>
      </c>
      <c r="L32" s="47">
        <v>8</v>
      </c>
      <c r="M32" s="47">
        <v>0</v>
      </c>
      <c r="N32" s="47">
        <v>0</v>
      </c>
      <c r="O32" s="47">
        <v>0</v>
      </c>
      <c r="P32" s="47">
        <v>40</v>
      </c>
      <c r="Q32" s="47">
        <v>674</v>
      </c>
      <c r="R32" s="47">
        <v>714</v>
      </c>
      <c r="S32" s="47">
        <v>1585</v>
      </c>
      <c r="T32" s="47">
        <v>0</v>
      </c>
      <c r="U32" s="47">
        <v>1585</v>
      </c>
      <c r="V32" s="47">
        <v>1570</v>
      </c>
      <c r="W32" s="47">
        <v>0</v>
      </c>
      <c r="X32" s="47">
        <v>1570</v>
      </c>
    </row>
    <row r="33" spans="1:24" s="16" customFormat="1" ht="21.75">
      <c r="A33" s="57" t="s">
        <v>87</v>
      </c>
      <c r="B33" s="47">
        <v>0</v>
      </c>
      <c r="C33" s="47">
        <v>23</v>
      </c>
      <c r="D33" s="47">
        <v>0</v>
      </c>
      <c r="E33" s="47">
        <v>23</v>
      </c>
      <c r="F33" s="47">
        <v>0</v>
      </c>
      <c r="G33" s="47">
        <v>0</v>
      </c>
      <c r="H33" s="47">
        <v>14</v>
      </c>
      <c r="I33" s="47">
        <v>14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46</v>
      </c>
      <c r="R33" s="47">
        <v>46</v>
      </c>
      <c r="S33" s="47">
        <v>83</v>
      </c>
      <c r="T33" s="47">
        <v>0</v>
      </c>
      <c r="U33" s="47">
        <v>83</v>
      </c>
      <c r="V33" s="47">
        <v>77</v>
      </c>
      <c r="W33" s="47">
        <v>0</v>
      </c>
      <c r="X33" s="47">
        <v>77</v>
      </c>
    </row>
    <row r="34" spans="1:24" s="16" customFormat="1" ht="21.75">
      <c r="A34" s="57" t="s">
        <v>50</v>
      </c>
      <c r="B34" s="47">
        <v>229187</v>
      </c>
      <c r="C34" s="47">
        <v>264631</v>
      </c>
      <c r="D34" s="47">
        <v>0</v>
      </c>
      <c r="E34" s="47">
        <v>493818</v>
      </c>
      <c r="F34" s="47">
        <v>255</v>
      </c>
      <c r="G34" s="47">
        <v>5</v>
      </c>
      <c r="H34" s="47">
        <v>5871</v>
      </c>
      <c r="I34" s="47">
        <v>6131</v>
      </c>
      <c r="J34" s="47">
        <v>139</v>
      </c>
      <c r="K34" s="47">
        <v>0</v>
      </c>
      <c r="L34" s="47">
        <v>139</v>
      </c>
      <c r="M34" s="47">
        <v>102</v>
      </c>
      <c r="N34" s="47">
        <v>5</v>
      </c>
      <c r="O34" s="47">
        <v>107</v>
      </c>
      <c r="P34" s="47">
        <v>742</v>
      </c>
      <c r="Q34" s="47">
        <v>18360</v>
      </c>
      <c r="R34" s="47">
        <v>19102</v>
      </c>
      <c r="S34" s="47">
        <v>519297</v>
      </c>
      <c r="T34" s="47">
        <v>0</v>
      </c>
      <c r="U34" s="47">
        <v>519297</v>
      </c>
      <c r="V34" s="47">
        <v>522608</v>
      </c>
      <c r="W34" s="47">
        <v>0</v>
      </c>
      <c r="X34" s="47">
        <v>522608</v>
      </c>
    </row>
    <row r="35" spans="1:24" s="16" customFormat="1" ht="21.75">
      <c r="A35" s="57" t="s">
        <v>181</v>
      </c>
      <c r="B35" s="47">
        <v>0</v>
      </c>
      <c r="C35" s="47">
        <v>15</v>
      </c>
      <c r="D35" s="47">
        <v>0</v>
      </c>
      <c r="E35" s="47">
        <v>15</v>
      </c>
      <c r="F35" s="47">
        <v>0</v>
      </c>
      <c r="G35" s="47">
        <v>0</v>
      </c>
      <c r="H35" s="47">
        <v>1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3</v>
      </c>
      <c r="R35" s="47">
        <v>3</v>
      </c>
      <c r="S35" s="47">
        <v>19</v>
      </c>
      <c r="T35" s="47">
        <v>0</v>
      </c>
      <c r="U35" s="47">
        <v>19</v>
      </c>
      <c r="V35" s="47">
        <v>16</v>
      </c>
      <c r="W35" s="47">
        <v>0</v>
      </c>
      <c r="X35" s="47">
        <v>16</v>
      </c>
    </row>
    <row r="36" spans="1:24" s="16" customFormat="1" ht="21.75">
      <c r="A36" s="57" t="s">
        <v>48</v>
      </c>
      <c r="B36" s="47">
        <v>0</v>
      </c>
      <c r="C36" s="47">
        <v>2</v>
      </c>
      <c r="D36" s="47">
        <v>0</v>
      </c>
      <c r="E36" s="47">
        <v>2</v>
      </c>
      <c r="F36" s="47">
        <v>0</v>
      </c>
      <c r="G36" s="47">
        <v>0</v>
      </c>
      <c r="H36" s="47">
        <v>3</v>
      </c>
      <c r="I36" s="47">
        <v>3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1</v>
      </c>
      <c r="R36" s="47">
        <v>1</v>
      </c>
      <c r="S36" s="47">
        <v>6</v>
      </c>
      <c r="T36" s="47">
        <v>0</v>
      </c>
      <c r="U36" s="47">
        <v>6</v>
      </c>
      <c r="V36" s="47">
        <v>5</v>
      </c>
      <c r="W36" s="47">
        <v>0</v>
      </c>
      <c r="X36" s="47">
        <v>5</v>
      </c>
    </row>
    <row r="37" spans="1:24" s="16" customFormat="1" ht="21.75">
      <c r="A37" s="57" t="s">
        <v>49</v>
      </c>
      <c r="B37" s="47">
        <v>7</v>
      </c>
      <c r="C37" s="47">
        <v>6</v>
      </c>
      <c r="D37" s="47">
        <v>0</v>
      </c>
      <c r="E37" s="47">
        <v>13</v>
      </c>
      <c r="F37" s="47">
        <v>0</v>
      </c>
      <c r="G37" s="47">
        <v>0</v>
      </c>
      <c r="H37" s="47">
        <v>11</v>
      </c>
      <c r="I37" s="47">
        <v>11</v>
      </c>
      <c r="J37" s="47">
        <v>0</v>
      </c>
      <c r="K37" s="47">
        <v>0</v>
      </c>
      <c r="L37" s="47">
        <v>0</v>
      </c>
      <c r="M37" s="47">
        <v>0</v>
      </c>
      <c r="N37" s="47">
        <v>1116</v>
      </c>
      <c r="O37" s="47">
        <v>1116</v>
      </c>
      <c r="P37" s="47">
        <v>5</v>
      </c>
      <c r="Q37" s="47">
        <v>43</v>
      </c>
      <c r="R37" s="47">
        <v>48</v>
      </c>
      <c r="S37" s="47">
        <v>1188</v>
      </c>
      <c r="T37" s="47">
        <v>0</v>
      </c>
      <c r="U37" s="47">
        <v>1188</v>
      </c>
      <c r="V37" s="47">
        <v>1180</v>
      </c>
      <c r="W37" s="47">
        <v>0</v>
      </c>
      <c r="X37" s="47">
        <v>1180</v>
      </c>
    </row>
    <row r="38" spans="1:24" s="16" customFormat="1" ht="21.75">
      <c r="A38" s="57" t="s">
        <v>182</v>
      </c>
      <c r="B38" s="47">
        <v>2</v>
      </c>
      <c r="C38" s="47">
        <v>8</v>
      </c>
      <c r="D38" s="47">
        <v>0</v>
      </c>
      <c r="E38" s="47">
        <v>10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10</v>
      </c>
      <c r="T38" s="47">
        <v>0</v>
      </c>
      <c r="U38" s="47">
        <v>10</v>
      </c>
      <c r="V38" s="47">
        <v>10</v>
      </c>
      <c r="W38" s="47">
        <v>0</v>
      </c>
      <c r="X38" s="47">
        <v>10</v>
      </c>
    </row>
    <row r="39" spans="1:24" s="16" customFormat="1" ht="21.75">
      <c r="A39" s="57" t="s">
        <v>183</v>
      </c>
      <c r="B39" s="47">
        <v>0</v>
      </c>
      <c r="C39" s="47">
        <v>6</v>
      </c>
      <c r="D39" s="47">
        <v>0</v>
      </c>
      <c r="E39" s="47">
        <v>6</v>
      </c>
      <c r="F39" s="47">
        <v>0</v>
      </c>
      <c r="G39" s="47">
        <v>0</v>
      </c>
      <c r="H39" s="47">
        <v>12</v>
      </c>
      <c r="I39" s="47">
        <v>12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2</v>
      </c>
      <c r="Q39" s="47">
        <v>0</v>
      </c>
      <c r="R39" s="47">
        <v>2</v>
      </c>
      <c r="S39" s="47">
        <v>20</v>
      </c>
      <c r="T39" s="47">
        <v>0</v>
      </c>
      <c r="U39" s="47">
        <v>20</v>
      </c>
      <c r="V39" s="47">
        <v>21</v>
      </c>
      <c r="W39" s="47">
        <v>0</v>
      </c>
      <c r="X39" s="47">
        <v>21</v>
      </c>
    </row>
    <row r="40" spans="1:24" s="16" customFormat="1" ht="21.75">
      <c r="A40" s="57" t="s">
        <v>144</v>
      </c>
      <c r="B40" s="47">
        <v>0</v>
      </c>
      <c r="C40" s="47">
        <v>3</v>
      </c>
      <c r="D40" s="47">
        <v>0</v>
      </c>
      <c r="E40" s="47">
        <v>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3</v>
      </c>
      <c r="T40" s="47">
        <v>0</v>
      </c>
      <c r="U40" s="47">
        <v>3</v>
      </c>
      <c r="V40" s="47">
        <v>3</v>
      </c>
      <c r="W40" s="47">
        <v>0</v>
      </c>
      <c r="X40" s="47">
        <v>3</v>
      </c>
    </row>
    <row r="41" spans="1:24" s="16" customFormat="1" ht="21.75">
      <c r="A41" s="57" t="s">
        <v>184</v>
      </c>
      <c r="B41" s="47">
        <v>0</v>
      </c>
      <c r="C41" s="47">
        <v>19</v>
      </c>
      <c r="D41" s="47">
        <v>0</v>
      </c>
      <c r="E41" s="47">
        <v>19</v>
      </c>
      <c r="F41" s="47">
        <v>0</v>
      </c>
      <c r="G41" s="47">
        <v>0</v>
      </c>
      <c r="H41" s="47">
        <v>11</v>
      </c>
      <c r="I41" s="47">
        <v>11</v>
      </c>
      <c r="J41" s="47">
        <v>5</v>
      </c>
      <c r="K41" s="47">
        <v>0</v>
      </c>
      <c r="L41" s="47">
        <v>5</v>
      </c>
      <c r="M41" s="47">
        <v>0</v>
      </c>
      <c r="N41" s="47">
        <v>0</v>
      </c>
      <c r="O41" s="47">
        <v>0</v>
      </c>
      <c r="P41" s="47">
        <v>1</v>
      </c>
      <c r="Q41" s="47">
        <v>3</v>
      </c>
      <c r="R41" s="47">
        <v>4</v>
      </c>
      <c r="S41" s="47">
        <v>39</v>
      </c>
      <c r="T41" s="47">
        <v>0</v>
      </c>
      <c r="U41" s="47">
        <v>39</v>
      </c>
      <c r="V41" s="47">
        <v>34</v>
      </c>
      <c r="W41" s="47">
        <v>0</v>
      </c>
      <c r="X41" s="47">
        <v>34</v>
      </c>
    </row>
    <row r="42" spans="1:24" s="16" customFormat="1" ht="21.75">
      <c r="A42" s="57" t="s">
        <v>185</v>
      </c>
      <c r="B42" s="47">
        <v>463</v>
      </c>
      <c r="C42" s="47">
        <v>107</v>
      </c>
      <c r="D42" s="47">
        <v>0</v>
      </c>
      <c r="E42" s="47">
        <v>570</v>
      </c>
      <c r="F42" s="47">
        <v>0</v>
      </c>
      <c r="G42" s="47">
        <v>0</v>
      </c>
      <c r="H42" s="47">
        <v>31</v>
      </c>
      <c r="I42" s="47">
        <v>31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14</v>
      </c>
      <c r="Q42" s="47">
        <v>102</v>
      </c>
      <c r="R42" s="47">
        <v>116</v>
      </c>
      <c r="S42" s="47">
        <v>717</v>
      </c>
      <c r="T42" s="47">
        <v>0</v>
      </c>
      <c r="U42" s="47">
        <v>717</v>
      </c>
      <c r="V42" s="47">
        <v>726</v>
      </c>
      <c r="W42" s="47">
        <v>0</v>
      </c>
      <c r="X42" s="47">
        <v>726</v>
      </c>
    </row>
    <row r="43" spans="1:24" s="16" customFormat="1" ht="21.75">
      <c r="A43" s="57" t="s">
        <v>161</v>
      </c>
      <c r="B43" s="47">
        <v>0</v>
      </c>
      <c r="C43" s="47">
        <v>45</v>
      </c>
      <c r="D43" s="47">
        <v>0</v>
      </c>
      <c r="E43" s="47">
        <v>45</v>
      </c>
      <c r="F43" s="47">
        <v>1</v>
      </c>
      <c r="G43" s="47">
        <v>0</v>
      </c>
      <c r="H43" s="47">
        <v>19</v>
      </c>
      <c r="I43" s="47">
        <v>20</v>
      </c>
      <c r="J43" s="47">
        <v>3</v>
      </c>
      <c r="K43" s="47">
        <v>0</v>
      </c>
      <c r="L43" s="47">
        <v>3</v>
      </c>
      <c r="M43" s="47">
        <v>0</v>
      </c>
      <c r="N43" s="47">
        <v>0</v>
      </c>
      <c r="O43" s="47">
        <v>0</v>
      </c>
      <c r="P43" s="47">
        <v>0</v>
      </c>
      <c r="Q43" s="47">
        <v>28</v>
      </c>
      <c r="R43" s="47">
        <v>28</v>
      </c>
      <c r="S43" s="47">
        <v>96</v>
      </c>
      <c r="T43" s="47">
        <v>0</v>
      </c>
      <c r="U43" s="47">
        <v>96</v>
      </c>
      <c r="V43" s="47">
        <v>86</v>
      </c>
      <c r="W43" s="47">
        <v>0</v>
      </c>
      <c r="X43" s="47">
        <v>86</v>
      </c>
    </row>
    <row r="44" spans="1:24" s="16" customFormat="1" ht="21.75">
      <c r="A44" s="57" t="s">
        <v>143</v>
      </c>
      <c r="B44" s="47">
        <v>0</v>
      </c>
      <c r="C44" s="47">
        <v>408</v>
      </c>
      <c r="D44" s="47">
        <v>0</v>
      </c>
      <c r="E44" s="47">
        <v>408</v>
      </c>
      <c r="F44" s="47">
        <v>1</v>
      </c>
      <c r="G44" s="47">
        <v>0</v>
      </c>
      <c r="H44" s="47">
        <v>65</v>
      </c>
      <c r="I44" s="47">
        <v>66</v>
      </c>
      <c r="J44" s="47">
        <v>6</v>
      </c>
      <c r="K44" s="47">
        <v>0</v>
      </c>
      <c r="L44" s="47">
        <v>6</v>
      </c>
      <c r="M44" s="47">
        <v>0</v>
      </c>
      <c r="N44" s="47">
        <v>0</v>
      </c>
      <c r="O44" s="47">
        <v>0</v>
      </c>
      <c r="P44" s="47">
        <v>2</v>
      </c>
      <c r="Q44" s="47">
        <v>182</v>
      </c>
      <c r="R44" s="47">
        <v>184</v>
      </c>
      <c r="S44" s="47">
        <v>664</v>
      </c>
      <c r="T44" s="47">
        <v>0</v>
      </c>
      <c r="U44" s="47">
        <v>664</v>
      </c>
      <c r="V44" s="47">
        <v>649</v>
      </c>
      <c r="W44" s="47">
        <v>0</v>
      </c>
      <c r="X44" s="47">
        <v>649</v>
      </c>
    </row>
    <row r="45" spans="1:24" s="16" customFormat="1" ht="21.75">
      <c r="A45" s="57" t="s">
        <v>141</v>
      </c>
      <c r="B45" s="47">
        <v>0</v>
      </c>
      <c r="C45" s="47">
        <v>261</v>
      </c>
      <c r="D45" s="47">
        <v>0</v>
      </c>
      <c r="E45" s="47">
        <v>261</v>
      </c>
      <c r="F45" s="47">
        <v>1</v>
      </c>
      <c r="G45" s="47">
        <v>0</v>
      </c>
      <c r="H45" s="47">
        <v>94</v>
      </c>
      <c r="I45" s="47">
        <v>95</v>
      </c>
      <c r="J45" s="47">
        <v>5</v>
      </c>
      <c r="K45" s="47">
        <v>0</v>
      </c>
      <c r="L45" s="47">
        <v>5</v>
      </c>
      <c r="M45" s="47">
        <v>0</v>
      </c>
      <c r="N45" s="47">
        <v>0</v>
      </c>
      <c r="O45" s="47">
        <v>0</v>
      </c>
      <c r="P45" s="47">
        <v>10</v>
      </c>
      <c r="Q45" s="47">
        <v>12</v>
      </c>
      <c r="R45" s="47">
        <v>22</v>
      </c>
      <c r="S45" s="47">
        <v>383</v>
      </c>
      <c r="T45" s="47">
        <v>0</v>
      </c>
      <c r="U45" s="47">
        <v>383</v>
      </c>
      <c r="V45" s="47">
        <v>375</v>
      </c>
      <c r="W45" s="47">
        <v>0</v>
      </c>
      <c r="X45" s="47">
        <v>375</v>
      </c>
    </row>
    <row r="46" spans="1:24" s="16" customFormat="1" ht="21.75">
      <c r="A46" s="57" t="s">
        <v>88</v>
      </c>
      <c r="B46" s="47">
        <v>1</v>
      </c>
      <c r="C46" s="47">
        <v>702</v>
      </c>
      <c r="D46" s="47">
        <v>0</v>
      </c>
      <c r="E46" s="47">
        <v>703</v>
      </c>
      <c r="F46" s="47">
        <v>145</v>
      </c>
      <c r="G46" s="47">
        <v>4</v>
      </c>
      <c r="H46" s="47">
        <v>8249</v>
      </c>
      <c r="I46" s="47">
        <v>8398</v>
      </c>
      <c r="J46" s="47">
        <v>89</v>
      </c>
      <c r="K46" s="47">
        <v>0</v>
      </c>
      <c r="L46" s="47">
        <v>89</v>
      </c>
      <c r="M46" s="47">
        <v>105221</v>
      </c>
      <c r="N46" s="47">
        <v>0</v>
      </c>
      <c r="O46" s="47">
        <v>105221</v>
      </c>
      <c r="P46" s="47">
        <v>1220</v>
      </c>
      <c r="Q46" s="47">
        <v>3356</v>
      </c>
      <c r="R46" s="47">
        <v>4576</v>
      </c>
      <c r="S46" s="47">
        <v>118987</v>
      </c>
      <c r="T46" s="47">
        <v>0</v>
      </c>
      <c r="U46" s="47">
        <v>118987</v>
      </c>
      <c r="V46" s="47">
        <v>119787</v>
      </c>
      <c r="W46" s="47">
        <v>0</v>
      </c>
      <c r="X46" s="47">
        <v>119787</v>
      </c>
    </row>
    <row r="47" spans="1:24" s="16" customFormat="1" ht="21.75">
      <c r="A47" s="57" t="s">
        <v>186</v>
      </c>
      <c r="B47" s="47">
        <v>16</v>
      </c>
      <c r="C47" s="47">
        <v>940</v>
      </c>
      <c r="D47" s="47">
        <v>0</v>
      </c>
      <c r="E47" s="47">
        <v>956</v>
      </c>
      <c r="F47" s="47">
        <v>38</v>
      </c>
      <c r="G47" s="47">
        <v>3</v>
      </c>
      <c r="H47" s="47">
        <v>1099</v>
      </c>
      <c r="I47" s="47">
        <v>1140</v>
      </c>
      <c r="J47" s="47">
        <v>6</v>
      </c>
      <c r="K47" s="47">
        <v>0</v>
      </c>
      <c r="L47" s="47">
        <v>6</v>
      </c>
      <c r="M47" s="47">
        <v>15612</v>
      </c>
      <c r="N47" s="47">
        <v>0</v>
      </c>
      <c r="O47" s="47">
        <v>15612</v>
      </c>
      <c r="P47" s="47">
        <v>38</v>
      </c>
      <c r="Q47" s="47">
        <v>1144</v>
      </c>
      <c r="R47" s="47">
        <v>1182</v>
      </c>
      <c r="S47" s="47">
        <v>18896</v>
      </c>
      <c r="T47" s="47">
        <v>0</v>
      </c>
      <c r="U47" s="47">
        <v>18896</v>
      </c>
      <c r="V47" s="47">
        <v>17191</v>
      </c>
      <c r="W47" s="47">
        <v>0</v>
      </c>
      <c r="X47" s="47">
        <v>17191</v>
      </c>
    </row>
    <row r="48" spans="1:24" s="16" customFormat="1" ht="21.75">
      <c r="A48" s="57" t="s">
        <v>187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</row>
    <row r="49" spans="1:24" s="16" customFormat="1" ht="21.75">
      <c r="A49" s="57" t="s">
        <v>188</v>
      </c>
      <c r="B49" s="47">
        <v>0</v>
      </c>
      <c r="C49" s="47">
        <v>42</v>
      </c>
      <c r="D49" s="47">
        <v>0</v>
      </c>
      <c r="E49" s="47">
        <v>42</v>
      </c>
      <c r="F49" s="47">
        <v>0</v>
      </c>
      <c r="G49" s="47">
        <v>0</v>
      </c>
      <c r="H49" s="47">
        <v>26</v>
      </c>
      <c r="I49" s="47">
        <v>26</v>
      </c>
      <c r="J49" s="47">
        <v>1</v>
      </c>
      <c r="K49" s="47">
        <v>0</v>
      </c>
      <c r="L49" s="47">
        <v>1</v>
      </c>
      <c r="M49" s="47">
        <v>0</v>
      </c>
      <c r="N49" s="47">
        <v>0</v>
      </c>
      <c r="O49" s="47">
        <v>0</v>
      </c>
      <c r="P49" s="47">
        <v>1</v>
      </c>
      <c r="Q49" s="47">
        <v>29</v>
      </c>
      <c r="R49" s="47">
        <v>30</v>
      </c>
      <c r="S49" s="47">
        <v>99</v>
      </c>
      <c r="T49" s="47">
        <v>0</v>
      </c>
      <c r="U49" s="47">
        <v>99</v>
      </c>
      <c r="V49" s="47">
        <v>89</v>
      </c>
      <c r="W49" s="47">
        <v>0</v>
      </c>
      <c r="X49" s="47">
        <v>89</v>
      </c>
    </row>
    <row r="50" spans="1:24" s="16" customFormat="1" ht="21.75">
      <c r="A50" s="57" t="s">
        <v>152</v>
      </c>
      <c r="B50" s="47">
        <v>0</v>
      </c>
      <c r="C50" s="47">
        <v>7</v>
      </c>
      <c r="D50" s="47">
        <v>0</v>
      </c>
      <c r="E50" s="47">
        <v>7</v>
      </c>
      <c r="F50" s="47">
        <v>0</v>
      </c>
      <c r="G50" s="47">
        <v>0</v>
      </c>
      <c r="H50" s="47">
        <v>9</v>
      </c>
      <c r="I50" s="47">
        <v>9</v>
      </c>
      <c r="J50" s="47">
        <v>2</v>
      </c>
      <c r="K50" s="47">
        <v>0</v>
      </c>
      <c r="L50" s="47">
        <v>2</v>
      </c>
      <c r="M50" s="47">
        <v>0</v>
      </c>
      <c r="N50" s="47">
        <v>0</v>
      </c>
      <c r="O50" s="47">
        <v>0</v>
      </c>
      <c r="P50" s="47">
        <v>9</v>
      </c>
      <c r="Q50" s="47">
        <v>2</v>
      </c>
      <c r="R50" s="47">
        <v>11</v>
      </c>
      <c r="S50" s="47">
        <v>29</v>
      </c>
      <c r="T50" s="47">
        <v>0</v>
      </c>
      <c r="U50" s="47">
        <v>29</v>
      </c>
      <c r="V50" s="47">
        <v>26</v>
      </c>
      <c r="W50" s="47">
        <v>0</v>
      </c>
      <c r="X50" s="47">
        <v>26</v>
      </c>
    </row>
    <row r="51" spans="1:24" s="16" customFormat="1" ht="21.75">
      <c r="A51" s="57" t="s">
        <v>189</v>
      </c>
      <c r="B51" s="47">
        <v>0</v>
      </c>
      <c r="C51" s="47">
        <v>5</v>
      </c>
      <c r="D51" s="47">
        <v>0</v>
      </c>
      <c r="E51" s="47">
        <v>5</v>
      </c>
      <c r="F51" s="47">
        <v>0</v>
      </c>
      <c r="G51" s="47">
        <v>0</v>
      </c>
      <c r="H51" s="47">
        <v>4</v>
      </c>
      <c r="I51" s="47">
        <v>4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7</v>
      </c>
      <c r="R51" s="47">
        <v>7</v>
      </c>
      <c r="S51" s="47">
        <v>16</v>
      </c>
      <c r="T51" s="47">
        <v>0</v>
      </c>
      <c r="U51" s="47">
        <v>16</v>
      </c>
      <c r="V51" s="47">
        <v>19</v>
      </c>
      <c r="W51" s="47">
        <v>0</v>
      </c>
      <c r="X51" s="47">
        <v>19</v>
      </c>
    </row>
    <row r="52" spans="1:24" s="16" customFormat="1" ht="21.75">
      <c r="A52" s="57" t="s">
        <v>69</v>
      </c>
      <c r="B52" s="47">
        <v>0</v>
      </c>
      <c r="C52" s="47">
        <v>4</v>
      </c>
      <c r="D52" s="47">
        <v>0</v>
      </c>
      <c r="E52" s="47">
        <v>4</v>
      </c>
      <c r="F52" s="47">
        <v>0</v>
      </c>
      <c r="G52" s="47">
        <v>0</v>
      </c>
      <c r="H52" s="47">
        <v>63</v>
      </c>
      <c r="I52" s="47">
        <v>63</v>
      </c>
      <c r="J52" s="47">
        <v>8</v>
      </c>
      <c r="K52" s="47">
        <v>0</v>
      </c>
      <c r="L52" s="47">
        <v>8</v>
      </c>
      <c r="M52" s="47">
        <v>0</v>
      </c>
      <c r="N52" s="47">
        <v>0</v>
      </c>
      <c r="O52" s="47">
        <v>0</v>
      </c>
      <c r="P52" s="47">
        <v>10</v>
      </c>
      <c r="Q52" s="47">
        <v>2</v>
      </c>
      <c r="R52" s="47">
        <v>12</v>
      </c>
      <c r="S52" s="47">
        <v>87</v>
      </c>
      <c r="T52" s="47">
        <v>0</v>
      </c>
      <c r="U52" s="47">
        <v>87</v>
      </c>
      <c r="V52" s="47">
        <v>88</v>
      </c>
      <c r="W52" s="47">
        <v>0</v>
      </c>
      <c r="X52" s="47">
        <v>88</v>
      </c>
    </row>
    <row r="53" spans="1:24" s="16" customFormat="1" ht="21.75">
      <c r="A53" s="57" t="s">
        <v>151</v>
      </c>
      <c r="B53" s="47">
        <v>0</v>
      </c>
      <c r="C53" s="47">
        <v>74</v>
      </c>
      <c r="D53" s="47">
        <v>0</v>
      </c>
      <c r="E53" s="47">
        <v>74</v>
      </c>
      <c r="F53" s="47">
        <v>3</v>
      </c>
      <c r="G53" s="47">
        <v>0</v>
      </c>
      <c r="H53" s="47">
        <v>114</v>
      </c>
      <c r="I53" s="47">
        <v>117</v>
      </c>
      <c r="J53" s="47">
        <v>1</v>
      </c>
      <c r="K53" s="47">
        <v>0</v>
      </c>
      <c r="L53" s="47">
        <v>1</v>
      </c>
      <c r="M53" s="47">
        <v>4962</v>
      </c>
      <c r="N53" s="47">
        <v>2</v>
      </c>
      <c r="O53" s="47">
        <v>4964</v>
      </c>
      <c r="P53" s="47">
        <v>380</v>
      </c>
      <c r="Q53" s="47">
        <v>1356</v>
      </c>
      <c r="R53" s="47">
        <v>1736</v>
      </c>
      <c r="S53" s="47">
        <v>6892</v>
      </c>
      <c r="T53" s="47">
        <v>0</v>
      </c>
      <c r="U53" s="47">
        <v>6892</v>
      </c>
      <c r="V53" s="47">
        <v>6747</v>
      </c>
      <c r="W53" s="47">
        <v>0</v>
      </c>
      <c r="X53" s="47">
        <v>6747</v>
      </c>
    </row>
    <row r="54" spans="1:24" s="16" customFormat="1" ht="21.75">
      <c r="A54" s="57" t="s">
        <v>190</v>
      </c>
      <c r="B54" s="47">
        <v>0</v>
      </c>
      <c r="C54" s="47">
        <v>241</v>
      </c>
      <c r="D54" s="47">
        <v>0</v>
      </c>
      <c r="E54" s="47">
        <v>241</v>
      </c>
      <c r="F54" s="47">
        <v>0</v>
      </c>
      <c r="G54" s="47">
        <v>0</v>
      </c>
      <c r="H54" s="47">
        <v>45</v>
      </c>
      <c r="I54" s="47">
        <v>45</v>
      </c>
      <c r="J54" s="47">
        <v>1</v>
      </c>
      <c r="K54" s="47">
        <v>0</v>
      </c>
      <c r="L54" s="47">
        <v>1</v>
      </c>
      <c r="M54" s="47">
        <v>1</v>
      </c>
      <c r="N54" s="47">
        <v>0</v>
      </c>
      <c r="O54" s="47">
        <v>1</v>
      </c>
      <c r="P54" s="47">
        <v>2</v>
      </c>
      <c r="Q54" s="47">
        <v>163</v>
      </c>
      <c r="R54" s="47">
        <v>165</v>
      </c>
      <c r="S54" s="47">
        <v>453</v>
      </c>
      <c r="T54" s="47">
        <v>0</v>
      </c>
      <c r="U54" s="47">
        <v>453</v>
      </c>
      <c r="V54" s="47">
        <v>437</v>
      </c>
      <c r="W54" s="47">
        <v>0</v>
      </c>
      <c r="X54" s="47">
        <v>437</v>
      </c>
    </row>
    <row r="55" spans="1:24" s="16" customFormat="1" ht="21.75">
      <c r="A55" s="57" t="s">
        <v>191</v>
      </c>
      <c r="B55" s="47">
        <v>0</v>
      </c>
      <c r="C55" s="47">
        <v>2</v>
      </c>
      <c r="D55" s="47">
        <v>0</v>
      </c>
      <c r="E55" s="47">
        <v>2</v>
      </c>
      <c r="F55" s="47">
        <v>0</v>
      </c>
      <c r="G55" s="47">
        <v>0</v>
      </c>
      <c r="H55" s="47">
        <v>8</v>
      </c>
      <c r="I55" s="47">
        <v>8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1</v>
      </c>
      <c r="Q55" s="47">
        <v>59</v>
      </c>
      <c r="R55" s="47">
        <v>60</v>
      </c>
      <c r="S55" s="47">
        <v>70</v>
      </c>
      <c r="T55" s="47">
        <v>0</v>
      </c>
      <c r="U55" s="47">
        <v>70</v>
      </c>
      <c r="V55" s="47">
        <v>37</v>
      </c>
      <c r="W55" s="47">
        <v>0</v>
      </c>
      <c r="X55" s="47">
        <v>37</v>
      </c>
    </row>
    <row r="56" spans="1:24" s="16" customFormat="1" ht="21.75">
      <c r="A56" s="57" t="s">
        <v>192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4</v>
      </c>
      <c r="W56" s="47">
        <v>0</v>
      </c>
      <c r="X56" s="47">
        <v>4</v>
      </c>
    </row>
    <row r="57" spans="1:24" s="16" customFormat="1" ht="21.75">
      <c r="A57" s="57" t="s">
        <v>193</v>
      </c>
      <c r="B57" s="47">
        <v>0</v>
      </c>
      <c r="C57" s="47">
        <v>25</v>
      </c>
      <c r="D57" s="47">
        <v>0</v>
      </c>
      <c r="E57" s="47">
        <v>25</v>
      </c>
      <c r="F57" s="47">
        <v>0</v>
      </c>
      <c r="G57" s="47">
        <v>0</v>
      </c>
      <c r="H57" s="47">
        <v>8</v>
      </c>
      <c r="I57" s="47">
        <v>8</v>
      </c>
      <c r="J57" s="47">
        <v>1</v>
      </c>
      <c r="K57" s="47">
        <v>0</v>
      </c>
      <c r="L57" s="47">
        <v>1</v>
      </c>
      <c r="M57" s="47">
        <v>0</v>
      </c>
      <c r="N57" s="47">
        <v>0</v>
      </c>
      <c r="O57" s="47">
        <v>0</v>
      </c>
      <c r="P57" s="47">
        <v>1</v>
      </c>
      <c r="Q57" s="47">
        <v>31</v>
      </c>
      <c r="R57" s="47">
        <v>32</v>
      </c>
      <c r="S57" s="47">
        <v>66</v>
      </c>
      <c r="T57" s="47">
        <v>0</v>
      </c>
      <c r="U57" s="47">
        <v>66</v>
      </c>
      <c r="V57" s="47">
        <v>53</v>
      </c>
      <c r="W57" s="47">
        <v>0</v>
      </c>
      <c r="X57" s="47">
        <v>53</v>
      </c>
    </row>
    <row r="58" spans="1:24" s="16" customFormat="1" ht="21.75">
      <c r="A58" s="57" t="s">
        <v>119</v>
      </c>
      <c r="B58" s="47">
        <v>3</v>
      </c>
      <c r="C58" s="47">
        <v>476</v>
      </c>
      <c r="D58" s="47">
        <v>0</v>
      </c>
      <c r="E58" s="47">
        <v>479</v>
      </c>
      <c r="F58" s="47">
        <v>12</v>
      </c>
      <c r="G58" s="47">
        <v>8</v>
      </c>
      <c r="H58" s="47">
        <v>394</v>
      </c>
      <c r="I58" s="47">
        <v>414</v>
      </c>
      <c r="J58" s="47">
        <v>4</v>
      </c>
      <c r="K58" s="47">
        <v>0</v>
      </c>
      <c r="L58" s="47">
        <v>4</v>
      </c>
      <c r="M58" s="47">
        <v>9976</v>
      </c>
      <c r="N58" s="47">
        <v>1</v>
      </c>
      <c r="O58" s="47">
        <v>9977</v>
      </c>
      <c r="P58" s="47">
        <v>69</v>
      </c>
      <c r="Q58" s="47">
        <v>206</v>
      </c>
      <c r="R58" s="47">
        <v>275</v>
      </c>
      <c r="S58" s="47">
        <v>11149</v>
      </c>
      <c r="T58" s="47">
        <v>0</v>
      </c>
      <c r="U58" s="47">
        <v>11149</v>
      </c>
      <c r="V58" s="47">
        <v>9851</v>
      </c>
      <c r="W58" s="47">
        <v>0</v>
      </c>
      <c r="X58" s="47">
        <v>9851</v>
      </c>
    </row>
    <row r="59" spans="1:24" s="16" customFormat="1" ht="21.75">
      <c r="A59" s="57" t="s">
        <v>121</v>
      </c>
      <c r="B59" s="47">
        <v>0</v>
      </c>
      <c r="C59" s="47">
        <v>39</v>
      </c>
      <c r="D59" s="47">
        <v>0</v>
      </c>
      <c r="E59" s="47">
        <v>39</v>
      </c>
      <c r="F59" s="47">
        <v>0</v>
      </c>
      <c r="G59" s="47">
        <v>0</v>
      </c>
      <c r="H59" s="47">
        <v>9</v>
      </c>
      <c r="I59" s="47">
        <v>9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5</v>
      </c>
      <c r="R59" s="47">
        <v>5</v>
      </c>
      <c r="S59" s="47">
        <v>53</v>
      </c>
      <c r="T59" s="47">
        <v>0</v>
      </c>
      <c r="U59" s="47">
        <v>53</v>
      </c>
      <c r="V59" s="47">
        <v>51</v>
      </c>
      <c r="W59" s="47">
        <v>0</v>
      </c>
      <c r="X59" s="47">
        <v>51</v>
      </c>
    </row>
    <row r="60" spans="1:24" s="16" customFormat="1" ht="21.75">
      <c r="A60" s="57" t="s">
        <v>120</v>
      </c>
      <c r="B60" s="47">
        <v>0</v>
      </c>
      <c r="C60" s="47">
        <v>2</v>
      </c>
      <c r="D60" s="47">
        <v>0</v>
      </c>
      <c r="E60" s="47">
        <v>2</v>
      </c>
      <c r="F60" s="47">
        <v>0</v>
      </c>
      <c r="G60" s="47">
        <v>0</v>
      </c>
      <c r="H60" s="47">
        <v>13</v>
      </c>
      <c r="I60" s="47">
        <v>13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6</v>
      </c>
      <c r="R60" s="47">
        <v>6</v>
      </c>
      <c r="S60" s="47">
        <v>21</v>
      </c>
      <c r="T60" s="47">
        <v>0</v>
      </c>
      <c r="U60" s="47">
        <v>21</v>
      </c>
      <c r="V60" s="47">
        <v>14</v>
      </c>
      <c r="W60" s="47">
        <v>0</v>
      </c>
      <c r="X60" s="47">
        <v>14</v>
      </c>
    </row>
    <row r="61" spans="1:24" s="16" customFormat="1" ht="21.75">
      <c r="A61" s="57" t="s">
        <v>117</v>
      </c>
      <c r="B61" s="47">
        <v>0</v>
      </c>
      <c r="C61" s="47">
        <v>10</v>
      </c>
      <c r="D61" s="47">
        <v>0</v>
      </c>
      <c r="E61" s="47">
        <v>10</v>
      </c>
      <c r="F61" s="47">
        <v>0</v>
      </c>
      <c r="G61" s="47">
        <v>0</v>
      </c>
      <c r="H61" s="47">
        <v>3</v>
      </c>
      <c r="I61" s="47">
        <v>3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10</v>
      </c>
      <c r="R61" s="47">
        <v>10</v>
      </c>
      <c r="S61" s="47">
        <v>23</v>
      </c>
      <c r="T61" s="47">
        <v>0</v>
      </c>
      <c r="U61" s="47">
        <v>23</v>
      </c>
      <c r="V61" s="47">
        <v>26</v>
      </c>
      <c r="W61" s="47">
        <v>0</v>
      </c>
      <c r="X61" s="47">
        <v>26</v>
      </c>
    </row>
    <row r="62" spans="1:24" s="16" customFormat="1" ht="21.75">
      <c r="A62" s="57" t="s">
        <v>194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</row>
    <row r="63" spans="1:24" s="16" customFormat="1" ht="21.75">
      <c r="A63" s="57" t="s">
        <v>195</v>
      </c>
      <c r="B63" s="47">
        <v>6</v>
      </c>
      <c r="C63" s="47">
        <v>181</v>
      </c>
      <c r="D63" s="47">
        <v>0</v>
      </c>
      <c r="E63" s="47">
        <v>187</v>
      </c>
      <c r="F63" s="47">
        <v>12</v>
      </c>
      <c r="G63" s="47">
        <v>1</v>
      </c>
      <c r="H63" s="47">
        <v>301</v>
      </c>
      <c r="I63" s="47">
        <v>314</v>
      </c>
      <c r="J63" s="47">
        <v>2</v>
      </c>
      <c r="K63" s="47">
        <v>0</v>
      </c>
      <c r="L63" s="47">
        <v>2</v>
      </c>
      <c r="M63" s="47">
        <v>7486</v>
      </c>
      <c r="N63" s="47">
        <v>0</v>
      </c>
      <c r="O63" s="47">
        <v>7486</v>
      </c>
      <c r="P63" s="47">
        <v>12</v>
      </c>
      <c r="Q63" s="47">
        <v>571</v>
      </c>
      <c r="R63" s="47">
        <v>583</v>
      </c>
      <c r="S63" s="47">
        <v>8572</v>
      </c>
      <c r="T63" s="47">
        <v>0</v>
      </c>
      <c r="U63" s="47">
        <v>8572</v>
      </c>
      <c r="V63" s="47">
        <v>8495</v>
      </c>
      <c r="W63" s="47">
        <v>0</v>
      </c>
      <c r="X63" s="47">
        <v>8495</v>
      </c>
    </row>
    <row r="64" spans="1:24" s="16" customFormat="1" ht="21.75">
      <c r="A64" s="57" t="s">
        <v>196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</row>
    <row r="65" spans="1:24" s="16" customFormat="1" ht="21.75">
      <c r="A65" s="57" t="s">
        <v>36</v>
      </c>
      <c r="B65" s="47">
        <v>0</v>
      </c>
      <c r="C65" s="47">
        <v>10</v>
      </c>
      <c r="D65" s="47">
        <v>0</v>
      </c>
      <c r="E65" s="47">
        <v>10</v>
      </c>
      <c r="F65" s="47">
        <v>0</v>
      </c>
      <c r="G65" s="47">
        <v>0</v>
      </c>
      <c r="H65" s="47">
        <v>57</v>
      </c>
      <c r="I65" s="47">
        <v>57</v>
      </c>
      <c r="J65" s="47">
        <v>0</v>
      </c>
      <c r="K65" s="47">
        <v>0</v>
      </c>
      <c r="L65" s="47">
        <v>0</v>
      </c>
      <c r="M65" s="47">
        <v>1</v>
      </c>
      <c r="N65" s="47">
        <v>4795</v>
      </c>
      <c r="O65" s="47">
        <v>4796</v>
      </c>
      <c r="P65" s="47">
        <v>16</v>
      </c>
      <c r="Q65" s="47">
        <v>243</v>
      </c>
      <c r="R65" s="47">
        <v>259</v>
      </c>
      <c r="S65" s="47">
        <v>5122</v>
      </c>
      <c r="T65" s="47">
        <v>0</v>
      </c>
      <c r="U65" s="47">
        <v>5122</v>
      </c>
      <c r="V65" s="47">
        <v>4798</v>
      </c>
      <c r="W65" s="47">
        <v>0</v>
      </c>
      <c r="X65" s="47">
        <v>4798</v>
      </c>
    </row>
    <row r="66" spans="1:24" s="16" customFormat="1" ht="21.75">
      <c r="A66" s="57" t="s">
        <v>197</v>
      </c>
      <c r="B66" s="47">
        <v>0</v>
      </c>
      <c r="C66" s="47">
        <v>4191</v>
      </c>
      <c r="D66" s="47">
        <v>0</v>
      </c>
      <c r="E66" s="47">
        <v>4191</v>
      </c>
      <c r="F66" s="47">
        <v>205</v>
      </c>
      <c r="G66" s="47">
        <v>31</v>
      </c>
      <c r="H66" s="47">
        <v>4867</v>
      </c>
      <c r="I66" s="47">
        <v>5103</v>
      </c>
      <c r="J66" s="47">
        <v>57</v>
      </c>
      <c r="K66" s="47">
        <v>0</v>
      </c>
      <c r="L66" s="47">
        <v>57</v>
      </c>
      <c r="M66" s="47">
        <v>71448</v>
      </c>
      <c r="N66" s="47">
        <v>1</v>
      </c>
      <c r="O66" s="47">
        <v>71449</v>
      </c>
      <c r="P66" s="47">
        <v>175</v>
      </c>
      <c r="Q66" s="47">
        <v>2208</v>
      </c>
      <c r="R66" s="47">
        <v>2383</v>
      </c>
      <c r="S66" s="47">
        <v>83183</v>
      </c>
      <c r="T66" s="47">
        <v>0</v>
      </c>
      <c r="U66" s="47">
        <v>83183</v>
      </c>
      <c r="V66" s="47">
        <v>78197</v>
      </c>
      <c r="W66" s="47">
        <v>0</v>
      </c>
      <c r="X66" s="47">
        <v>78197</v>
      </c>
    </row>
    <row r="67" spans="1:24" s="16" customFormat="1" ht="21.75">
      <c r="A67" s="57" t="s">
        <v>198</v>
      </c>
      <c r="B67" s="47">
        <v>0</v>
      </c>
      <c r="C67" s="47">
        <v>2</v>
      </c>
      <c r="D67" s="47">
        <v>0</v>
      </c>
      <c r="E67" s="47">
        <v>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1</v>
      </c>
      <c r="R67" s="47">
        <v>1</v>
      </c>
      <c r="S67" s="47">
        <v>3</v>
      </c>
      <c r="T67" s="47">
        <v>0</v>
      </c>
      <c r="U67" s="47">
        <v>3</v>
      </c>
      <c r="V67" s="47">
        <v>6</v>
      </c>
      <c r="W67" s="47">
        <v>0</v>
      </c>
      <c r="X67" s="47">
        <v>6</v>
      </c>
    </row>
    <row r="68" spans="1:24" s="16" customFormat="1" ht="21.75">
      <c r="A68" s="57" t="s">
        <v>38</v>
      </c>
      <c r="B68" s="47">
        <v>0</v>
      </c>
      <c r="C68" s="47">
        <v>33</v>
      </c>
      <c r="D68" s="47">
        <v>0</v>
      </c>
      <c r="E68" s="47">
        <v>33</v>
      </c>
      <c r="F68" s="47">
        <v>0</v>
      </c>
      <c r="G68" s="47">
        <v>0</v>
      </c>
      <c r="H68" s="47">
        <v>8</v>
      </c>
      <c r="I68" s="47">
        <v>8</v>
      </c>
      <c r="J68" s="47">
        <v>0</v>
      </c>
      <c r="K68" s="47">
        <v>0</v>
      </c>
      <c r="L68" s="47">
        <v>0</v>
      </c>
      <c r="M68" s="47">
        <v>1017</v>
      </c>
      <c r="N68" s="47">
        <v>0</v>
      </c>
      <c r="O68" s="47">
        <v>1017</v>
      </c>
      <c r="P68" s="47">
        <v>7</v>
      </c>
      <c r="Q68" s="47">
        <v>38</v>
      </c>
      <c r="R68" s="47">
        <v>45</v>
      </c>
      <c r="S68" s="47">
        <v>1103</v>
      </c>
      <c r="T68" s="47">
        <v>0</v>
      </c>
      <c r="U68" s="47">
        <v>1103</v>
      </c>
      <c r="V68" s="47">
        <v>1047</v>
      </c>
      <c r="W68" s="47">
        <v>0</v>
      </c>
      <c r="X68" s="47">
        <v>1047</v>
      </c>
    </row>
    <row r="69" spans="1:24" s="16" customFormat="1" ht="21.75">
      <c r="A69" s="57" t="s">
        <v>35</v>
      </c>
      <c r="B69" s="47">
        <v>0</v>
      </c>
      <c r="C69" s="47">
        <v>44</v>
      </c>
      <c r="D69" s="47">
        <v>0</v>
      </c>
      <c r="E69" s="47">
        <v>44</v>
      </c>
      <c r="F69" s="47">
        <v>0</v>
      </c>
      <c r="G69" s="47">
        <v>0</v>
      </c>
      <c r="H69" s="47">
        <v>1</v>
      </c>
      <c r="I69" s="47">
        <v>1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4</v>
      </c>
      <c r="R69" s="47">
        <v>4</v>
      </c>
      <c r="S69" s="47">
        <v>49</v>
      </c>
      <c r="T69" s="47">
        <v>0</v>
      </c>
      <c r="U69" s="47">
        <v>49</v>
      </c>
      <c r="V69" s="47">
        <v>40</v>
      </c>
      <c r="W69" s="47">
        <v>0</v>
      </c>
      <c r="X69" s="47">
        <v>40</v>
      </c>
    </row>
    <row r="70" spans="1:24" s="16" customFormat="1" ht="21.75">
      <c r="A70" s="57" t="s">
        <v>199</v>
      </c>
      <c r="B70" s="47">
        <v>0</v>
      </c>
      <c r="C70" s="47">
        <v>91</v>
      </c>
      <c r="D70" s="47">
        <v>0</v>
      </c>
      <c r="E70" s="47">
        <v>91</v>
      </c>
      <c r="F70" s="47">
        <v>0</v>
      </c>
      <c r="G70" s="47">
        <v>0</v>
      </c>
      <c r="H70" s="47">
        <v>12</v>
      </c>
      <c r="I70" s="47">
        <v>12</v>
      </c>
      <c r="J70" s="47">
        <v>1</v>
      </c>
      <c r="K70" s="47">
        <v>0</v>
      </c>
      <c r="L70" s="47">
        <v>1</v>
      </c>
      <c r="M70" s="47">
        <v>0</v>
      </c>
      <c r="N70" s="47">
        <v>0</v>
      </c>
      <c r="O70" s="47">
        <v>0</v>
      </c>
      <c r="P70" s="47">
        <v>0</v>
      </c>
      <c r="Q70" s="47">
        <v>52</v>
      </c>
      <c r="R70" s="47">
        <v>52</v>
      </c>
      <c r="S70" s="47">
        <v>156</v>
      </c>
      <c r="T70" s="47">
        <v>0</v>
      </c>
      <c r="U70" s="47">
        <v>156</v>
      </c>
      <c r="V70" s="47">
        <v>132</v>
      </c>
      <c r="W70" s="47">
        <v>0</v>
      </c>
      <c r="X70" s="47">
        <v>132</v>
      </c>
    </row>
    <row r="71" spans="1:24" s="16" customFormat="1" ht="21.75">
      <c r="A71" s="57" t="s">
        <v>200</v>
      </c>
      <c r="B71" s="47">
        <v>0</v>
      </c>
      <c r="C71" s="47">
        <v>5531</v>
      </c>
      <c r="D71" s="47">
        <v>0</v>
      </c>
      <c r="E71" s="47">
        <v>5531</v>
      </c>
      <c r="F71" s="47">
        <v>8</v>
      </c>
      <c r="G71" s="47">
        <v>0</v>
      </c>
      <c r="H71" s="47">
        <v>1003</v>
      </c>
      <c r="I71" s="47">
        <v>1011</v>
      </c>
      <c r="J71" s="47">
        <v>65</v>
      </c>
      <c r="K71" s="47">
        <v>0</v>
      </c>
      <c r="L71" s="47">
        <v>65</v>
      </c>
      <c r="M71" s="47">
        <v>0</v>
      </c>
      <c r="N71" s="47">
        <v>0</v>
      </c>
      <c r="O71" s="47">
        <v>0</v>
      </c>
      <c r="P71" s="47">
        <v>212</v>
      </c>
      <c r="Q71" s="47">
        <v>262</v>
      </c>
      <c r="R71" s="47">
        <v>474</v>
      </c>
      <c r="S71" s="47">
        <v>7081</v>
      </c>
      <c r="T71" s="47">
        <v>0</v>
      </c>
      <c r="U71" s="47">
        <v>7081</v>
      </c>
      <c r="V71" s="47">
        <v>7516</v>
      </c>
      <c r="W71" s="47">
        <v>0</v>
      </c>
      <c r="X71" s="47">
        <v>7516</v>
      </c>
    </row>
    <row r="72" spans="1:24" s="16" customFormat="1" ht="21.75">
      <c r="A72" s="57" t="s">
        <v>201</v>
      </c>
      <c r="B72" s="47">
        <v>160</v>
      </c>
      <c r="C72" s="47">
        <v>445</v>
      </c>
      <c r="D72" s="47">
        <v>0</v>
      </c>
      <c r="E72" s="47">
        <v>605</v>
      </c>
      <c r="F72" s="47">
        <v>0</v>
      </c>
      <c r="G72" s="47">
        <v>0</v>
      </c>
      <c r="H72" s="47">
        <v>57</v>
      </c>
      <c r="I72" s="47">
        <v>57</v>
      </c>
      <c r="J72" s="47">
        <v>5</v>
      </c>
      <c r="K72" s="47">
        <v>0</v>
      </c>
      <c r="L72" s="47">
        <v>5</v>
      </c>
      <c r="M72" s="47">
        <v>3</v>
      </c>
      <c r="N72" s="47">
        <v>0</v>
      </c>
      <c r="O72" s="47">
        <v>3</v>
      </c>
      <c r="P72" s="47">
        <v>5</v>
      </c>
      <c r="Q72" s="47">
        <v>266</v>
      </c>
      <c r="R72" s="47">
        <v>271</v>
      </c>
      <c r="S72" s="47">
        <v>941</v>
      </c>
      <c r="T72" s="47">
        <v>0</v>
      </c>
      <c r="U72" s="47">
        <v>941</v>
      </c>
      <c r="V72" s="47">
        <v>823</v>
      </c>
      <c r="W72" s="47">
        <v>0</v>
      </c>
      <c r="X72" s="47">
        <v>823</v>
      </c>
    </row>
    <row r="73" spans="1:24" s="16" customFormat="1" ht="21.75">
      <c r="A73" s="57" t="s">
        <v>33</v>
      </c>
      <c r="B73" s="47">
        <v>0</v>
      </c>
      <c r="C73" s="47">
        <v>4</v>
      </c>
      <c r="D73" s="47">
        <v>0</v>
      </c>
      <c r="E73" s="47">
        <v>4</v>
      </c>
      <c r="F73" s="47">
        <v>0</v>
      </c>
      <c r="G73" s="47">
        <v>0</v>
      </c>
      <c r="H73" s="47">
        <v>1</v>
      </c>
      <c r="I73" s="47">
        <v>1</v>
      </c>
      <c r="J73" s="47">
        <v>0</v>
      </c>
      <c r="K73" s="47">
        <v>0</v>
      </c>
      <c r="L73" s="47">
        <v>0</v>
      </c>
      <c r="M73" s="47">
        <v>1</v>
      </c>
      <c r="N73" s="47">
        <v>0</v>
      </c>
      <c r="O73" s="47">
        <v>1</v>
      </c>
      <c r="P73" s="47">
        <v>0</v>
      </c>
      <c r="Q73" s="47">
        <v>2</v>
      </c>
      <c r="R73" s="47">
        <v>2</v>
      </c>
      <c r="S73" s="47">
        <v>8</v>
      </c>
      <c r="T73" s="47">
        <v>0</v>
      </c>
      <c r="U73" s="47">
        <v>8</v>
      </c>
      <c r="V73" s="47">
        <v>12</v>
      </c>
      <c r="W73" s="47">
        <v>0</v>
      </c>
      <c r="X73" s="47">
        <v>12</v>
      </c>
    </row>
    <row r="74" spans="1:24" s="16" customFormat="1" ht="21.75">
      <c r="A74" s="57" t="s">
        <v>32</v>
      </c>
      <c r="B74" s="47">
        <v>0</v>
      </c>
      <c r="C74" s="47">
        <v>36</v>
      </c>
      <c r="D74" s="47">
        <v>0</v>
      </c>
      <c r="E74" s="47">
        <v>36</v>
      </c>
      <c r="F74" s="47">
        <v>0</v>
      </c>
      <c r="G74" s="47">
        <v>0</v>
      </c>
      <c r="H74" s="47">
        <v>8</v>
      </c>
      <c r="I74" s="47">
        <v>8</v>
      </c>
      <c r="J74" s="47">
        <v>0</v>
      </c>
      <c r="K74" s="47">
        <v>0</v>
      </c>
      <c r="L74" s="47">
        <v>0</v>
      </c>
      <c r="M74" s="47">
        <v>1364</v>
      </c>
      <c r="N74" s="47">
        <v>0</v>
      </c>
      <c r="O74" s="47">
        <v>1364</v>
      </c>
      <c r="P74" s="47">
        <v>2</v>
      </c>
      <c r="Q74" s="47">
        <v>170</v>
      </c>
      <c r="R74" s="47">
        <v>172</v>
      </c>
      <c r="S74" s="47">
        <v>1580</v>
      </c>
      <c r="T74" s="47">
        <v>0</v>
      </c>
      <c r="U74" s="47">
        <v>1580</v>
      </c>
      <c r="V74" s="47">
        <v>1706</v>
      </c>
      <c r="W74" s="47">
        <v>0</v>
      </c>
      <c r="X74" s="47">
        <v>1706</v>
      </c>
    </row>
    <row r="75" spans="1:24" s="16" customFormat="1" ht="21.75">
      <c r="A75" s="57" t="s">
        <v>31</v>
      </c>
      <c r="B75" s="47">
        <v>0</v>
      </c>
      <c r="C75" s="47">
        <v>8</v>
      </c>
      <c r="D75" s="47">
        <v>0</v>
      </c>
      <c r="E75" s="47">
        <v>8</v>
      </c>
      <c r="F75" s="47">
        <v>0</v>
      </c>
      <c r="G75" s="47">
        <v>0</v>
      </c>
      <c r="H75" s="47">
        <v>2</v>
      </c>
      <c r="I75" s="47">
        <v>2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2</v>
      </c>
      <c r="R75" s="47">
        <v>2</v>
      </c>
      <c r="S75" s="47">
        <v>12</v>
      </c>
      <c r="T75" s="47">
        <v>0</v>
      </c>
      <c r="U75" s="47">
        <v>12</v>
      </c>
      <c r="V75" s="47">
        <v>12</v>
      </c>
      <c r="W75" s="47">
        <v>0</v>
      </c>
      <c r="X75" s="47">
        <v>12</v>
      </c>
    </row>
    <row r="76" spans="1:24" s="16" customFormat="1" ht="21.75">
      <c r="A76" s="57" t="s">
        <v>42</v>
      </c>
      <c r="B76" s="47">
        <v>0</v>
      </c>
      <c r="C76" s="47">
        <v>2</v>
      </c>
      <c r="D76" s="47">
        <v>0</v>
      </c>
      <c r="E76" s="47">
        <v>2</v>
      </c>
      <c r="F76" s="47">
        <v>0</v>
      </c>
      <c r="G76" s="47">
        <v>0</v>
      </c>
      <c r="H76" s="47">
        <v>5</v>
      </c>
      <c r="I76" s="47">
        <v>5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1</v>
      </c>
      <c r="Q76" s="47">
        <v>0</v>
      </c>
      <c r="R76" s="47">
        <v>1</v>
      </c>
      <c r="S76" s="47">
        <v>8</v>
      </c>
      <c r="T76" s="47">
        <v>0</v>
      </c>
      <c r="U76" s="47">
        <v>8</v>
      </c>
      <c r="V76" s="47">
        <v>8</v>
      </c>
      <c r="W76" s="47">
        <v>0</v>
      </c>
      <c r="X76" s="47">
        <v>8</v>
      </c>
    </row>
    <row r="77" spans="1:24" s="16" customFormat="1" ht="21.75">
      <c r="A77" s="57" t="s">
        <v>44</v>
      </c>
      <c r="B77" s="47">
        <v>0</v>
      </c>
      <c r="C77" s="47">
        <v>12</v>
      </c>
      <c r="D77" s="47">
        <v>0</v>
      </c>
      <c r="E77" s="47">
        <v>12</v>
      </c>
      <c r="F77" s="47">
        <v>0</v>
      </c>
      <c r="G77" s="47">
        <v>0</v>
      </c>
      <c r="H77" s="47">
        <v>6</v>
      </c>
      <c r="I77" s="47">
        <v>6</v>
      </c>
      <c r="J77" s="47">
        <v>2</v>
      </c>
      <c r="K77" s="47">
        <v>0</v>
      </c>
      <c r="L77" s="47">
        <v>2</v>
      </c>
      <c r="M77" s="47">
        <v>0</v>
      </c>
      <c r="N77" s="47">
        <v>0</v>
      </c>
      <c r="O77" s="47">
        <v>0</v>
      </c>
      <c r="P77" s="47">
        <v>1</v>
      </c>
      <c r="Q77" s="47">
        <v>0</v>
      </c>
      <c r="R77" s="47">
        <v>1</v>
      </c>
      <c r="S77" s="47">
        <v>21</v>
      </c>
      <c r="T77" s="47">
        <v>0</v>
      </c>
      <c r="U77" s="47">
        <v>21</v>
      </c>
      <c r="V77" s="47">
        <v>32</v>
      </c>
      <c r="W77" s="47">
        <v>0</v>
      </c>
      <c r="X77" s="47">
        <v>32</v>
      </c>
    </row>
    <row r="78" spans="1:24" s="16" customFormat="1" ht="21.75">
      <c r="A78" s="57" t="s">
        <v>129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</row>
    <row r="79" spans="1:24" s="16" customFormat="1" ht="21.75">
      <c r="A79" s="57" t="s">
        <v>123</v>
      </c>
      <c r="B79" s="47">
        <v>0</v>
      </c>
      <c r="C79" s="47">
        <v>4852</v>
      </c>
      <c r="D79" s="47">
        <v>0</v>
      </c>
      <c r="E79" s="47">
        <v>4852</v>
      </c>
      <c r="F79" s="47">
        <v>3</v>
      </c>
      <c r="G79" s="47">
        <v>1</v>
      </c>
      <c r="H79" s="47">
        <v>822</v>
      </c>
      <c r="I79" s="47">
        <v>826</v>
      </c>
      <c r="J79" s="47">
        <v>393</v>
      </c>
      <c r="K79" s="47">
        <v>0</v>
      </c>
      <c r="L79" s="47">
        <v>393</v>
      </c>
      <c r="M79" s="47">
        <v>2</v>
      </c>
      <c r="N79" s="47">
        <v>0</v>
      </c>
      <c r="O79" s="47">
        <v>2</v>
      </c>
      <c r="P79" s="47">
        <v>111</v>
      </c>
      <c r="Q79" s="47">
        <v>193</v>
      </c>
      <c r="R79" s="47">
        <v>304</v>
      </c>
      <c r="S79" s="47">
        <v>6377</v>
      </c>
      <c r="T79" s="47">
        <v>0</v>
      </c>
      <c r="U79" s="47">
        <v>6377</v>
      </c>
      <c r="V79" s="47">
        <v>6398</v>
      </c>
      <c r="W79" s="47">
        <v>0</v>
      </c>
      <c r="X79" s="47">
        <v>6398</v>
      </c>
    </row>
    <row r="80" spans="1:24" s="16" customFormat="1" ht="21.75">
      <c r="A80" s="57" t="s">
        <v>124</v>
      </c>
      <c r="B80" s="47">
        <v>0</v>
      </c>
      <c r="C80" s="47">
        <v>41</v>
      </c>
      <c r="D80" s="47">
        <v>0</v>
      </c>
      <c r="E80" s="47">
        <v>41</v>
      </c>
      <c r="F80" s="47">
        <v>0</v>
      </c>
      <c r="G80" s="47">
        <v>0</v>
      </c>
      <c r="H80" s="47">
        <v>20</v>
      </c>
      <c r="I80" s="47">
        <v>20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2</v>
      </c>
      <c r="Q80" s="47">
        <v>7</v>
      </c>
      <c r="R80" s="47">
        <v>9</v>
      </c>
      <c r="S80" s="47">
        <v>70</v>
      </c>
      <c r="T80" s="47">
        <v>0</v>
      </c>
      <c r="U80" s="47">
        <v>70</v>
      </c>
      <c r="V80" s="47">
        <v>65</v>
      </c>
      <c r="W80" s="47">
        <v>0</v>
      </c>
      <c r="X80" s="47">
        <v>65</v>
      </c>
    </row>
    <row r="81" spans="1:24" s="16" customFormat="1" ht="21.75">
      <c r="A81" s="57" t="s">
        <v>202</v>
      </c>
      <c r="B81" s="47">
        <v>0</v>
      </c>
      <c r="C81" s="47">
        <v>22</v>
      </c>
      <c r="D81" s="47">
        <v>0</v>
      </c>
      <c r="E81" s="47">
        <v>22</v>
      </c>
      <c r="F81" s="47">
        <v>0</v>
      </c>
      <c r="G81" s="47">
        <v>0</v>
      </c>
      <c r="H81" s="47">
        <v>37</v>
      </c>
      <c r="I81" s="47">
        <v>37</v>
      </c>
      <c r="J81" s="47">
        <v>3</v>
      </c>
      <c r="K81" s="47">
        <v>0</v>
      </c>
      <c r="L81" s="47">
        <v>3</v>
      </c>
      <c r="M81" s="47">
        <v>0</v>
      </c>
      <c r="N81" s="47">
        <v>0</v>
      </c>
      <c r="O81" s="47">
        <v>0</v>
      </c>
      <c r="P81" s="47">
        <v>3</v>
      </c>
      <c r="Q81" s="47">
        <v>1</v>
      </c>
      <c r="R81" s="47">
        <v>4</v>
      </c>
      <c r="S81" s="47">
        <v>66</v>
      </c>
      <c r="T81" s="47">
        <v>0</v>
      </c>
      <c r="U81" s="47">
        <v>66</v>
      </c>
      <c r="V81" s="47">
        <v>78</v>
      </c>
      <c r="W81" s="47">
        <v>0</v>
      </c>
      <c r="X81" s="47">
        <v>78</v>
      </c>
    </row>
    <row r="82" spans="1:24" s="16" customFormat="1" ht="21.75">
      <c r="A82" s="57" t="s">
        <v>125</v>
      </c>
      <c r="B82" s="47">
        <v>0</v>
      </c>
      <c r="C82" s="47">
        <v>15</v>
      </c>
      <c r="D82" s="47">
        <v>0</v>
      </c>
      <c r="E82" s="47">
        <v>15</v>
      </c>
      <c r="F82" s="47">
        <v>0</v>
      </c>
      <c r="G82" s="47">
        <v>0</v>
      </c>
      <c r="H82" s="47">
        <v>6</v>
      </c>
      <c r="I82" s="47">
        <v>6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22</v>
      </c>
      <c r="R82" s="47">
        <v>22</v>
      </c>
      <c r="S82" s="47">
        <v>43</v>
      </c>
      <c r="T82" s="47">
        <v>0</v>
      </c>
      <c r="U82" s="47">
        <v>43</v>
      </c>
      <c r="V82" s="47">
        <v>40</v>
      </c>
      <c r="W82" s="47">
        <v>0</v>
      </c>
      <c r="X82" s="47">
        <v>40</v>
      </c>
    </row>
    <row r="83" spans="1:24" s="16" customFormat="1" ht="21.75">
      <c r="A83" s="57" t="s">
        <v>203</v>
      </c>
      <c r="B83" s="47">
        <v>0</v>
      </c>
      <c r="C83" s="47">
        <v>158</v>
      </c>
      <c r="D83" s="47">
        <v>0</v>
      </c>
      <c r="E83" s="47">
        <v>158</v>
      </c>
      <c r="F83" s="47">
        <v>0</v>
      </c>
      <c r="G83" s="47">
        <v>0</v>
      </c>
      <c r="H83" s="47">
        <v>6</v>
      </c>
      <c r="I83" s="47">
        <v>6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5</v>
      </c>
      <c r="Q83" s="47">
        <v>5</v>
      </c>
      <c r="R83" s="47">
        <v>10</v>
      </c>
      <c r="S83" s="47">
        <v>174</v>
      </c>
      <c r="T83" s="47">
        <v>0</v>
      </c>
      <c r="U83" s="47">
        <v>174</v>
      </c>
      <c r="V83" s="47">
        <v>182</v>
      </c>
      <c r="W83" s="47">
        <v>0</v>
      </c>
      <c r="X83" s="47">
        <v>182</v>
      </c>
    </row>
    <row r="84" spans="1:24" s="16" customFormat="1" ht="21.75">
      <c r="A84" s="57" t="s">
        <v>130</v>
      </c>
      <c r="B84" s="47">
        <v>0</v>
      </c>
      <c r="C84" s="47">
        <v>1</v>
      </c>
      <c r="D84" s="47">
        <v>0</v>
      </c>
      <c r="E84" s="47">
        <v>1</v>
      </c>
      <c r="F84" s="47">
        <v>0</v>
      </c>
      <c r="G84" s="47">
        <v>0</v>
      </c>
      <c r="H84" s="47">
        <v>2</v>
      </c>
      <c r="I84" s="47">
        <v>2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2</v>
      </c>
      <c r="R84" s="47">
        <v>2</v>
      </c>
      <c r="S84" s="47">
        <v>5</v>
      </c>
      <c r="T84" s="47">
        <v>0</v>
      </c>
      <c r="U84" s="47">
        <v>5</v>
      </c>
      <c r="V84" s="47">
        <v>4</v>
      </c>
      <c r="W84" s="47">
        <v>0</v>
      </c>
      <c r="X84" s="47">
        <v>4</v>
      </c>
    </row>
    <row r="85" spans="1:24" s="16" customFormat="1" ht="21.75">
      <c r="A85" s="57" t="s">
        <v>204</v>
      </c>
      <c r="B85" s="47">
        <v>0</v>
      </c>
      <c r="C85" s="47">
        <v>54</v>
      </c>
      <c r="D85" s="47">
        <v>0</v>
      </c>
      <c r="E85" s="47">
        <v>54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3</v>
      </c>
      <c r="R85" s="47">
        <v>3</v>
      </c>
      <c r="S85" s="47">
        <v>57</v>
      </c>
      <c r="T85" s="47">
        <v>0</v>
      </c>
      <c r="U85" s="47">
        <v>57</v>
      </c>
      <c r="V85" s="47">
        <v>63</v>
      </c>
      <c r="W85" s="47">
        <v>0</v>
      </c>
      <c r="X85" s="47">
        <v>63</v>
      </c>
    </row>
    <row r="86" spans="1:24" s="16" customFormat="1" ht="21.75">
      <c r="A86" s="57" t="s">
        <v>205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1</v>
      </c>
      <c r="I86" s="47">
        <v>1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1</v>
      </c>
      <c r="T86" s="47">
        <v>0</v>
      </c>
      <c r="U86" s="47">
        <v>1</v>
      </c>
      <c r="V86" s="47">
        <v>1</v>
      </c>
      <c r="W86" s="47">
        <v>0</v>
      </c>
      <c r="X86" s="47">
        <v>1</v>
      </c>
    </row>
    <row r="87" spans="1:24" s="16" customFormat="1" ht="21.75">
      <c r="A87" s="57" t="s">
        <v>166</v>
      </c>
      <c r="B87" s="47">
        <v>0</v>
      </c>
      <c r="C87" s="47">
        <v>1694</v>
      </c>
      <c r="D87" s="47">
        <v>0</v>
      </c>
      <c r="E87" s="47">
        <v>1694</v>
      </c>
      <c r="F87" s="47">
        <v>48</v>
      </c>
      <c r="G87" s="47">
        <v>23</v>
      </c>
      <c r="H87" s="47">
        <v>1977</v>
      </c>
      <c r="I87" s="47">
        <v>2048</v>
      </c>
      <c r="J87" s="47">
        <v>14</v>
      </c>
      <c r="K87" s="47">
        <v>0</v>
      </c>
      <c r="L87" s="47">
        <v>14</v>
      </c>
      <c r="M87" s="47">
        <v>57616</v>
      </c>
      <c r="N87" s="47">
        <v>0</v>
      </c>
      <c r="O87" s="47">
        <v>57616</v>
      </c>
      <c r="P87" s="47">
        <v>128</v>
      </c>
      <c r="Q87" s="47">
        <v>1249</v>
      </c>
      <c r="R87" s="47">
        <v>1377</v>
      </c>
      <c r="S87" s="47">
        <v>62749</v>
      </c>
      <c r="T87" s="47">
        <v>0</v>
      </c>
      <c r="U87" s="47">
        <v>62749</v>
      </c>
      <c r="V87" s="47">
        <v>57647</v>
      </c>
      <c r="W87" s="47">
        <v>0</v>
      </c>
      <c r="X87" s="47">
        <v>57647</v>
      </c>
    </row>
    <row r="88" spans="1:24" s="16" customFormat="1" ht="21.75">
      <c r="A88" s="57" t="s">
        <v>39</v>
      </c>
      <c r="B88" s="47">
        <v>4</v>
      </c>
      <c r="C88" s="47">
        <v>16017</v>
      </c>
      <c r="D88" s="47">
        <v>0</v>
      </c>
      <c r="E88" s="47">
        <v>16021</v>
      </c>
      <c r="F88" s="47">
        <v>49</v>
      </c>
      <c r="G88" s="47">
        <v>0</v>
      </c>
      <c r="H88" s="47">
        <v>2523</v>
      </c>
      <c r="I88" s="47">
        <v>2572</v>
      </c>
      <c r="J88" s="47">
        <v>525</v>
      </c>
      <c r="K88" s="47">
        <v>0</v>
      </c>
      <c r="L88" s="47">
        <v>525</v>
      </c>
      <c r="M88" s="47">
        <v>9</v>
      </c>
      <c r="N88" s="47">
        <v>0</v>
      </c>
      <c r="O88" s="47">
        <v>9</v>
      </c>
      <c r="P88" s="47">
        <v>1301</v>
      </c>
      <c r="Q88" s="47">
        <v>63233</v>
      </c>
      <c r="R88" s="47">
        <v>64534</v>
      </c>
      <c r="S88" s="47">
        <v>83661</v>
      </c>
      <c r="T88" s="47">
        <v>0</v>
      </c>
      <c r="U88" s="47">
        <v>83661</v>
      </c>
      <c r="V88" s="47">
        <v>77030</v>
      </c>
      <c r="W88" s="47">
        <v>0</v>
      </c>
      <c r="X88" s="47">
        <v>77030</v>
      </c>
    </row>
    <row r="89" spans="1:24" s="16" customFormat="1" ht="21.75">
      <c r="A89" s="57" t="s">
        <v>206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</row>
    <row r="90" spans="1:24" s="16" customFormat="1" ht="21.75">
      <c r="A90" s="57" t="s">
        <v>207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</row>
    <row r="91" spans="1:24" s="16" customFormat="1" ht="21.75">
      <c r="A91" s="57" t="s">
        <v>70</v>
      </c>
      <c r="B91" s="47">
        <v>0</v>
      </c>
      <c r="C91" s="47">
        <v>45</v>
      </c>
      <c r="D91" s="47">
        <v>0</v>
      </c>
      <c r="E91" s="47">
        <v>45</v>
      </c>
      <c r="F91" s="47">
        <v>0</v>
      </c>
      <c r="G91" s="47">
        <v>0</v>
      </c>
      <c r="H91" s="47">
        <v>61</v>
      </c>
      <c r="I91" s="47">
        <v>61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4</v>
      </c>
      <c r="Q91" s="47">
        <v>26</v>
      </c>
      <c r="R91" s="47">
        <v>30</v>
      </c>
      <c r="S91" s="47">
        <v>136</v>
      </c>
      <c r="T91" s="47">
        <v>0</v>
      </c>
      <c r="U91" s="47">
        <v>136</v>
      </c>
      <c r="V91" s="47">
        <v>143</v>
      </c>
      <c r="W91" s="47">
        <v>0</v>
      </c>
      <c r="X91" s="47">
        <v>143</v>
      </c>
    </row>
    <row r="92" spans="1:24" s="16" customFormat="1" ht="21.75">
      <c r="A92" s="57" t="s">
        <v>71</v>
      </c>
      <c r="B92" s="47">
        <v>2</v>
      </c>
      <c r="C92" s="47">
        <v>775</v>
      </c>
      <c r="D92" s="47">
        <v>0</v>
      </c>
      <c r="E92" s="47">
        <v>777</v>
      </c>
      <c r="F92" s="47">
        <v>4</v>
      </c>
      <c r="G92" s="47">
        <v>0</v>
      </c>
      <c r="H92" s="47">
        <v>367</v>
      </c>
      <c r="I92" s="47">
        <v>371</v>
      </c>
      <c r="J92" s="47">
        <v>3</v>
      </c>
      <c r="K92" s="47">
        <v>0</v>
      </c>
      <c r="L92" s="47">
        <v>3</v>
      </c>
      <c r="M92" s="47">
        <v>12629</v>
      </c>
      <c r="N92" s="47">
        <v>1</v>
      </c>
      <c r="O92" s="47">
        <v>12630</v>
      </c>
      <c r="P92" s="47">
        <v>8</v>
      </c>
      <c r="Q92" s="47">
        <v>1004</v>
      </c>
      <c r="R92" s="47">
        <v>1012</v>
      </c>
      <c r="S92" s="47">
        <v>14793</v>
      </c>
      <c r="T92" s="47">
        <v>0</v>
      </c>
      <c r="U92" s="47">
        <v>14793</v>
      </c>
      <c r="V92" s="47">
        <v>10261</v>
      </c>
      <c r="W92" s="47">
        <v>0</v>
      </c>
      <c r="X92" s="47">
        <v>10261</v>
      </c>
    </row>
    <row r="93" spans="1:24" s="16" customFormat="1" ht="21.75">
      <c r="A93" s="57" t="s">
        <v>208</v>
      </c>
      <c r="B93" s="47">
        <v>36</v>
      </c>
      <c r="C93" s="47">
        <v>1269</v>
      </c>
      <c r="D93" s="47">
        <v>0</v>
      </c>
      <c r="E93" s="47">
        <v>1305</v>
      </c>
      <c r="F93" s="47">
        <v>24</v>
      </c>
      <c r="G93" s="47">
        <v>3</v>
      </c>
      <c r="H93" s="47">
        <v>1527</v>
      </c>
      <c r="I93" s="47">
        <v>1554</v>
      </c>
      <c r="J93" s="47">
        <v>10</v>
      </c>
      <c r="K93" s="47">
        <v>0</v>
      </c>
      <c r="L93" s="47">
        <v>10</v>
      </c>
      <c r="M93" s="47">
        <v>23778</v>
      </c>
      <c r="N93" s="47">
        <v>0</v>
      </c>
      <c r="O93" s="47">
        <v>23778</v>
      </c>
      <c r="P93" s="47">
        <v>160</v>
      </c>
      <c r="Q93" s="47">
        <v>8891</v>
      </c>
      <c r="R93" s="47">
        <v>9051</v>
      </c>
      <c r="S93" s="47">
        <v>35698</v>
      </c>
      <c r="T93" s="47">
        <v>0</v>
      </c>
      <c r="U93" s="47">
        <v>35698</v>
      </c>
      <c r="V93" s="47">
        <v>33806</v>
      </c>
      <c r="W93" s="47">
        <v>0</v>
      </c>
      <c r="X93" s="47">
        <v>33806</v>
      </c>
    </row>
    <row r="94" spans="1:24" s="16" customFormat="1" ht="21.75">
      <c r="A94" s="57" t="s">
        <v>209</v>
      </c>
      <c r="B94" s="47">
        <v>121</v>
      </c>
      <c r="C94" s="47">
        <v>217</v>
      </c>
      <c r="D94" s="47">
        <v>0</v>
      </c>
      <c r="E94" s="47">
        <v>338</v>
      </c>
      <c r="F94" s="47">
        <v>1</v>
      </c>
      <c r="G94" s="47">
        <v>0</v>
      </c>
      <c r="H94" s="47">
        <v>143</v>
      </c>
      <c r="I94" s="47">
        <v>144</v>
      </c>
      <c r="J94" s="47">
        <v>217</v>
      </c>
      <c r="K94" s="47">
        <v>0</v>
      </c>
      <c r="L94" s="47">
        <v>217</v>
      </c>
      <c r="M94" s="47">
        <v>0</v>
      </c>
      <c r="N94" s="47">
        <v>0</v>
      </c>
      <c r="O94" s="47">
        <v>0</v>
      </c>
      <c r="P94" s="47">
        <v>652</v>
      </c>
      <c r="Q94" s="47">
        <v>656</v>
      </c>
      <c r="R94" s="47">
        <v>1308</v>
      </c>
      <c r="S94" s="47">
        <v>2007</v>
      </c>
      <c r="T94" s="47">
        <v>0</v>
      </c>
      <c r="U94" s="47">
        <v>2007</v>
      </c>
      <c r="V94" s="47">
        <v>1939</v>
      </c>
      <c r="W94" s="47">
        <v>0</v>
      </c>
      <c r="X94" s="47">
        <v>1939</v>
      </c>
    </row>
    <row r="95" spans="1:24" s="16" customFormat="1" ht="21.75">
      <c r="A95" s="57" t="s">
        <v>108</v>
      </c>
      <c r="B95" s="47">
        <v>0</v>
      </c>
      <c r="C95" s="47">
        <v>8</v>
      </c>
      <c r="D95" s="47">
        <v>0</v>
      </c>
      <c r="E95" s="47">
        <v>8</v>
      </c>
      <c r="F95" s="47">
        <v>0</v>
      </c>
      <c r="G95" s="47">
        <v>0</v>
      </c>
      <c r="H95" s="47">
        <v>6</v>
      </c>
      <c r="I95" s="47">
        <v>6</v>
      </c>
      <c r="J95" s="47">
        <v>0</v>
      </c>
      <c r="K95" s="47">
        <v>0</v>
      </c>
      <c r="L95" s="47">
        <v>0</v>
      </c>
      <c r="M95" s="47">
        <v>651</v>
      </c>
      <c r="N95" s="47">
        <v>0</v>
      </c>
      <c r="O95" s="47">
        <v>651</v>
      </c>
      <c r="P95" s="47">
        <v>22</v>
      </c>
      <c r="Q95" s="47">
        <v>50</v>
      </c>
      <c r="R95" s="47">
        <v>72</v>
      </c>
      <c r="S95" s="47">
        <v>737</v>
      </c>
      <c r="T95" s="47">
        <v>0</v>
      </c>
      <c r="U95" s="47">
        <v>737</v>
      </c>
      <c r="V95" s="47">
        <v>722</v>
      </c>
      <c r="W95" s="47">
        <v>0</v>
      </c>
      <c r="X95" s="47">
        <v>722</v>
      </c>
    </row>
    <row r="96" spans="1:24" s="16" customFormat="1" ht="21.75">
      <c r="A96" s="57" t="s">
        <v>210</v>
      </c>
      <c r="B96" s="47">
        <v>0</v>
      </c>
      <c r="C96" s="47">
        <v>5</v>
      </c>
      <c r="D96" s="47">
        <v>0</v>
      </c>
      <c r="E96" s="47">
        <v>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2</v>
      </c>
      <c r="N96" s="47">
        <v>0</v>
      </c>
      <c r="O96" s="47">
        <v>2</v>
      </c>
      <c r="P96" s="47">
        <v>0</v>
      </c>
      <c r="Q96" s="47">
        <v>0</v>
      </c>
      <c r="R96" s="47">
        <v>0</v>
      </c>
      <c r="S96" s="47">
        <v>7</v>
      </c>
      <c r="T96" s="47">
        <v>0</v>
      </c>
      <c r="U96" s="47">
        <v>7</v>
      </c>
      <c r="V96" s="47">
        <v>7</v>
      </c>
      <c r="W96" s="47">
        <v>0</v>
      </c>
      <c r="X96" s="47">
        <v>7</v>
      </c>
    </row>
    <row r="97" spans="1:24" s="16" customFormat="1" ht="21.75">
      <c r="A97" s="57" t="s">
        <v>211</v>
      </c>
      <c r="B97" s="47">
        <v>0</v>
      </c>
      <c r="C97" s="47">
        <v>31</v>
      </c>
      <c r="D97" s="47">
        <v>0</v>
      </c>
      <c r="E97" s="47">
        <v>31</v>
      </c>
      <c r="F97" s="47">
        <v>0</v>
      </c>
      <c r="G97" s="47">
        <v>0</v>
      </c>
      <c r="H97" s="47">
        <v>9</v>
      </c>
      <c r="I97" s="47">
        <v>9</v>
      </c>
      <c r="J97" s="47">
        <v>1</v>
      </c>
      <c r="K97" s="47">
        <v>0</v>
      </c>
      <c r="L97" s="47">
        <v>1</v>
      </c>
      <c r="M97" s="47">
        <v>6</v>
      </c>
      <c r="N97" s="47">
        <v>0</v>
      </c>
      <c r="O97" s="47">
        <v>6</v>
      </c>
      <c r="P97" s="47">
        <v>0</v>
      </c>
      <c r="Q97" s="47">
        <v>35</v>
      </c>
      <c r="R97" s="47">
        <v>35</v>
      </c>
      <c r="S97" s="47">
        <v>82</v>
      </c>
      <c r="T97" s="47">
        <v>0</v>
      </c>
      <c r="U97" s="47">
        <v>82</v>
      </c>
      <c r="V97" s="47">
        <v>95</v>
      </c>
      <c r="W97" s="47">
        <v>0</v>
      </c>
      <c r="X97" s="47">
        <v>95</v>
      </c>
    </row>
    <row r="98" spans="1:24" s="16" customFormat="1" ht="21.75">
      <c r="A98" s="57" t="s">
        <v>112</v>
      </c>
      <c r="B98" s="47">
        <v>116</v>
      </c>
      <c r="C98" s="47">
        <v>501</v>
      </c>
      <c r="D98" s="47">
        <v>0</v>
      </c>
      <c r="E98" s="47">
        <v>617</v>
      </c>
      <c r="F98" s="47">
        <v>0</v>
      </c>
      <c r="G98" s="47">
        <v>1</v>
      </c>
      <c r="H98" s="47">
        <v>13</v>
      </c>
      <c r="I98" s="47">
        <v>14</v>
      </c>
      <c r="J98" s="47">
        <v>1</v>
      </c>
      <c r="K98" s="47">
        <v>0</v>
      </c>
      <c r="L98" s="47">
        <v>1</v>
      </c>
      <c r="M98" s="47">
        <v>2</v>
      </c>
      <c r="N98" s="47">
        <v>0</v>
      </c>
      <c r="O98" s="47">
        <v>2</v>
      </c>
      <c r="P98" s="47">
        <v>2</v>
      </c>
      <c r="Q98" s="47">
        <v>99</v>
      </c>
      <c r="R98" s="47">
        <v>101</v>
      </c>
      <c r="S98" s="47">
        <v>735</v>
      </c>
      <c r="T98" s="47">
        <v>0</v>
      </c>
      <c r="U98" s="47">
        <v>735</v>
      </c>
      <c r="V98" s="47">
        <v>680</v>
      </c>
      <c r="W98" s="47">
        <v>0</v>
      </c>
      <c r="X98" s="47">
        <v>680</v>
      </c>
    </row>
    <row r="99" spans="1:24" s="16" customFormat="1" ht="21.75">
      <c r="A99" s="57" t="s">
        <v>105</v>
      </c>
      <c r="B99" s="47">
        <v>0</v>
      </c>
      <c r="C99" s="47">
        <v>12</v>
      </c>
      <c r="D99" s="47">
        <v>0</v>
      </c>
      <c r="E99" s="47">
        <v>12</v>
      </c>
      <c r="F99" s="47">
        <v>0</v>
      </c>
      <c r="G99" s="47">
        <v>0</v>
      </c>
      <c r="H99" s="47">
        <v>1</v>
      </c>
      <c r="I99" s="47">
        <v>1</v>
      </c>
      <c r="J99" s="47">
        <v>3</v>
      </c>
      <c r="K99" s="47">
        <v>0</v>
      </c>
      <c r="L99" s="47">
        <v>3</v>
      </c>
      <c r="M99" s="47">
        <v>0</v>
      </c>
      <c r="N99" s="47">
        <v>0</v>
      </c>
      <c r="O99" s="47">
        <v>0</v>
      </c>
      <c r="P99" s="47">
        <v>0</v>
      </c>
      <c r="Q99" s="47">
        <v>6</v>
      </c>
      <c r="R99" s="47">
        <v>6</v>
      </c>
      <c r="S99" s="47">
        <v>22</v>
      </c>
      <c r="T99" s="47">
        <v>0</v>
      </c>
      <c r="U99" s="47">
        <v>22</v>
      </c>
      <c r="V99" s="47">
        <v>15</v>
      </c>
      <c r="W99" s="47">
        <v>0</v>
      </c>
      <c r="X99" s="47">
        <v>15</v>
      </c>
    </row>
    <row r="100" spans="1:24" s="16" customFormat="1" ht="21.75">
      <c r="A100" s="57" t="s">
        <v>103</v>
      </c>
      <c r="B100" s="47">
        <v>35</v>
      </c>
      <c r="C100" s="47">
        <v>114</v>
      </c>
      <c r="D100" s="47">
        <v>0</v>
      </c>
      <c r="E100" s="47">
        <v>149</v>
      </c>
      <c r="F100" s="47">
        <v>0</v>
      </c>
      <c r="G100" s="47">
        <v>1</v>
      </c>
      <c r="H100" s="47">
        <v>7</v>
      </c>
      <c r="I100" s="47">
        <v>8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1</v>
      </c>
      <c r="Q100" s="47">
        <v>38</v>
      </c>
      <c r="R100" s="47">
        <v>39</v>
      </c>
      <c r="S100" s="47">
        <v>196</v>
      </c>
      <c r="T100" s="47">
        <v>0</v>
      </c>
      <c r="U100" s="47">
        <v>196</v>
      </c>
      <c r="V100" s="47">
        <v>195</v>
      </c>
      <c r="W100" s="47">
        <v>0</v>
      </c>
      <c r="X100" s="47">
        <v>195</v>
      </c>
    </row>
    <row r="101" spans="1:24" s="16" customFormat="1" ht="21.75">
      <c r="A101" s="57" t="s">
        <v>114</v>
      </c>
      <c r="B101" s="47">
        <v>0</v>
      </c>
      <c r="C101" s="47">
        <v>112</v>
      </c>
      <c r="D101" s="47">
        <v>0</v>
      </c>
      <c r="E101" s="47">
        <v>112</v>
      </c>
      <c r="F101" s="47">
        <v>0</v>
      </c>
      <c r="G101" s="47">
        <v>0</v>
      </c>
      <c r="H101" s="47">
        <v>16</v>
      </c>
      <c r="I101" s="47">
        <v>16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1</v>
      </c>
      <c r="Q101" s="47">
        <v>35</v>
      </c>
      <c r="R101" s="47">
        <v>36</v>
      </c>
      <c r="S101" s="47">
        <v>164</v>
      </c>
      <c r="T101" s="47">
        <v>0</v>
      </c>
      <c r="U101" s="47">
        <v>164</v>
      </c>
      <c r="V101" s="47">
        <v>129</v>
      </c>
      <c r="W101" s="47">
        <v>0</v>
      </c>
      <c r="X101" s="47">
        <v>129</v>
      </c>
    </row>
    <row r="102" spans="1:24" s="16" customFormat="1" ht="21.75">
      <c r="A102" s="57" t="s">
        <v>212</v>
      </c>
      <c r="B102" s="47">
        <v>551</v>
      </c>
      <c r="C102" s="47">
        <v>665</v>
      </c>
      <c r="D102" s="47">
        <v>0</v>
      </c>
      <c r="E102" s="47">
        <v>1216</v>
      </c>
      <c r="F102" s="47">
        <v>0</v>
      </c>
      <c r="G102" s="47">
        <v>0</v>
      </c>
      <c r="H102" s="47">
        <v>99</v>
      </c>
      <c r="I102" s="47">
        <v>99</v>
      </c>
      <c r="J102" s="47">
        <v>10</v>
      </c>
      <c r="K102" s="47">
        <v>0</v>
      </c>
      <c r="L102" s="47">
        <v>10</v>
      </c>
      <c r="M102" s="47">
        <v>0</v>
      </c>
      <c r="N102" s="47">
        <v>0</v>
      </c>
      <c r="O102" s="47">
        <v>0</v>
      </c>
      <c r="P102" s="47">
        <v>11</v>
      </c>
      <c r="Q102" s="47">
        <v>279</v>
      </c>
      <c r="R102" s="47">
        <v>290</v>
      </c>
      <c r="S102" s="47">
        <v>1615</v>
      </c>
      <c r="T102" s="47">
        <v>0</v>
      </c>
      <c r="U102" s="47">
        <v>1615</v>
      </c>
      <c r="V102" s="47">
        <v>1361</v>
      </c>
      <c r="W102" s="47">
        <v>0</v>
      </c>
      <c r="X102" s="47">
        <v>1361</v>
      </c>
    </row>
    <row r="103" spans="1:24" s="16" customFormat="1" ht="21.75">
      <c r="A103" s="57" t="s">
        <v>213</v>
      </c>
      <c r="B103" s="47">
        <v>0</v>
      </c>
      <c r="C103" s="47">
        <v>37</v>
      </c>
      <c r="D103" s="47">
        <v>0</v>
      </c>
      <c r="E103" s="47">
        <v>37</v>
      </c>
      <c r="F103" s="47">
        <v>0</v>
      </c>
      <c r="G103" s="47">
        <v>0</v>
      </c>
      <c r="H103" s="47">
        <v>4</v>
      </c>
      <c r="I103" s="47">
        <v>4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65</v>
      </c>
      <c r="R103" s="47">
        <v>65</v>
      </c>
      <c r="S103" s="47">
        <v>106</v>
      </c>
      <c r="T103" s="47">
        <v>0</v>
      </c>
      <c r="U103" s="47">
        <v>106</v>
      </c>
      <c r="V103" s="47">
        <v>97</v>
      </c>
      <c r="W103" s="47">
        <v>0</v>
      </c>
      <c r="X103" s="47">
        <v>97</v>
      </c>
    </row>
    <row r="104" spans="1:24" s="16" customFormat="1" ht="21.75">
      <c r="A104" s="57" t="s">
        <v>214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1</v>
      </c>
      <c r="N104" s="47">
        <v>0</v>
      </c>
      <c r="O104" s="47">
        <v>1</v>
      </c>
      <c r="P104" s="47">
        <v>0</v>
      </c>
      <c r="Q104" s="47">
        <v>0</v>
      </c>
      <c r="R104" s="47">
        <v>0</v>
      </c>
      <c r="S104" s="47">
        <v>1</v>
      </c>
      <c r="T104" s="47">
        <v>0</v>
      </c>
      <c r="U104" s="47">
        <v>1</v>
      </c>
      <c r="V104" s="47">
        <v>1</v>
      </c>
      <c r="W104" s="47">
        <v>0</v>
      </c>
      <c r="X104" s="47">
        <v>1</v>
      </c>
    </row>
    <row r="105" spans="1:24" s="16" customFormat="1" ht="21.75">
      <c r="A105" s="57" t="s">
        <v>104</v>
      </c>
      <c r="B105" s="47">
        <v>0</v>
      </c>
      <c r="C105" s="47">
        <v>1</v>
      </c>
      <c r="D105" s="47">
        <v>0</v>
      </c>
      <c r="E105" s="47">
        <v>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7</v>
      </c>
      <c r="N105" s="47">
        <v>0</v>
      </c>
      <c r="O105" s="47">
        <v>7</v>
      </c>
      <c r="P105" s="47">
        <v>0</v>
      </c>
      <c r="Q105" s="47">
        <v>0</v>
      </c>
      <c r="R105" s="47">
        <v>0</v>
      </c>
      <c r="S105" s="47">
        <v>8</v>
      </c>
      <c r="T105" s="47">
        <v>0</v>
      </c>
      <c r="U105" s="47">
        <v>8</v>
      </c>
      <c r="V105" s="47">
        <v>10</v>
      </c>
      <c r="W105" s="47">
        <v>0</v>
      </c>
      <c r="X105" s="47">
        <v>10</v>
      </c>
    </row>
    <row r="106" spans="1:24" s="16" customFormat="1" ht="21.75">
      <c r="A106" s="57" t="s">
        <v>215</v>
      </c>
      <c r="B106" s="47">
        <v>0</v>
      </c>
      <c r="C106" s="47">
        <v>264</v>
      </c>
      <c r="D106" s="47">
        <v>0</v>
      </c>
      <c r="E106" s="47">
        <v>264</v>
      </c>
      <c r="F106" s="47">
        <v>0</v>
      </c>
      <c r="G106" s="47">
        <v>0</v>
      </c>
      <c r="H106" s="47">
        <v>19</v>
      </c>
      <c r="I106" s="47">
        <v>19</v>
      </c>
      <c r="J106" s="47">
        <v>17</v>
      </c>
      <c r="K106" s="47">
        <v>0</v>
      </c>
      <c r="L106" s="47">
        <v>17</v>
      </c>
      <c r="M106" s="47">
        <v>0</v>
      </c>
      <c r="N106" s="47">
        <v>0</v>
      </c>
      <c r="O106" s="47">
        <v>0</v>
      </c>
      <c r="P106" s="47">
        <v>1</v>
      </c>
      <c r="Q106" s="47">
        <v>35</v>
      </c>
      <c r="R106" s="47">
        <v>36</v>
      </c>
      <c r="S106" s="47">
        <v>336</v>
      </c>
      <c r="T106" s="47">
        <v>0</v>
      </c>
      <c r="U106" s="47">
        <v>336</v>
      </c>
      <c r="V106" s="47">
        <v>318</v>
      </c>
      <c r="W106" s="47">
        <v>0</v>
      </c>
      <c r="X106" s="47">
        <v>318</v>
      </c>
    </row>
    <row r="107" spans="1:24" s="16" customFormat="1" ht="21.75">
      <c r="A107" s="57" t="s">
        <v>100</v>
      </c>
      <c r="B107" s="47">
        <v>0</v>
      </c>
      <c r="C107" s="47">
        <v>16</v>
      </c>
      <c r="D107" s="47">
        <v>0</v>
      </c>
      <c r="E107" s="47">
        <v>16</v>
      </c>
      <c r="F107" s="47">
        <v>0</v>
      </c>
      <c r="G107" s="47">
        <v>0</v>
      </c>
      <c r="H107" s="47">
        <v>14</v>
      </c>
      <c r="I107" s="47">
        <v>14</v>
      </c>
      <c r="J107" s="47">
        <v>2</v>
      </c>
      <c r="K107" s="47">
        <v>0</v>
      </c>
      <c r="L107" s="47">
        <v>2</v>
      </c>
      <c r="M107" s="47">
        <v>0</v>
      </c>
      <c r="N107" s="47">
        <v>0</v>
      </c>
      <c r="O107" s="47">
        <v>0</v>
      </c>
      <c r="P107" s="47">
        <v>3</v>
      </c>
      <c r="Q107" s="47">
        <v>9</v>
      </c>
      <c r="R107" s="47">
        <v>12</v>
      </c>
      <c r="S107" s="47">
        <v>44</v>
      </c>
      <c r="T107" s="47">
        <v>0</v>
      </c>
      <c r="U107" s="47">
        <v>44</v>
      </c>
      <c r="V107" s="47">
        <v>48</v>
      </c>
      <c r="W107" s="47">
        <v>0</v>
      </c>
      <c r="X107" s="47">
        <v>48</v>
      </c>
    </row>
    <row r="108" spans="1:24" s="16" customFormat="1" ht="21.75">
      <c r="A108" s="57" t="s">
        <v>102</v>
      </c>
      <c r="B108" s="47">
        <v>0</v>
      </c>
      <c r="C108" s="47">
        <v>151</v>
      </c>
      <c r="D108" s="47">
        <v>0</v>
      </c>
      <c r="E108" s="47">
        <v>151</v>
      </c>
      <c r="F108" s="47">
        <v>0</v>
      </c>
      <c r="G108" s="47">
        <v>0</v>
      </c>
      <c r="H108" s="47">
        <v>11</v>
      </c>
      <c r="I108" s="47">
        <v>11</v>
      </c>
      <c r="J108" s="47">
        <v>40</v>
      </c>
      <c r="K108" s="47">
        <v>0</v>
      </c>
      <c r="L108" s="47">
        <v>40</v>
      </c>
      <c r="M108" s="47">
        <v>0</v>
      </c>
      <c r="N108" s="47">
        <v>0</v>
      </c>
      <c r="O108" s="47">
        <v>0</v>
      </c>
      <c r="P108" s="47">
        <v>2</v>
      </c>
      <c r="Q108" s="47">
        <v>1</v>
      </c>
      <c r="R108" s="47">
        <v>3</v>
      </c>
      <c r="S108" s="47">
        <v>205</v>
      </c>
      <c r="T108" s="47">
        <v>0</v>
      </c>
      <c r="U108" s="47">
        <v>205</v>
      </c>
      <c r="V108" s="47">
        <v>194</v>
      </c>
      <c r="W108" s="47">
        <v>0</v>
      </c>
      <c r="X108" s="47">
        <v>194</v>
      </c>
    </row>
    <row r="109" spans="1:24" s="16" customFormat="1" ht="21.75">
      <c r="A109" s="57" t="s">
        <v>113</v>
      </c>
      <c r="B109" s="47">
        <v>0</v>
      </c>
      <c r="C109" s="47">
        <v>72</v>
      </c>
      <c r="D109" s="47">
        <v>0</v>
      </c>
      <c r="E109" s="47">
        <v>72</v>
      </c>
      <c r="F109" s="47">
        <v>0</v>
      </c>
      <c r="G109" s="47">
        <v>0</v>
      </c>
      <c r="H109" s="47">
        <v>6</v>
      </c>
      <c r="I109" s="47">
        <v>6</v>
      </c>
      <c r="J109" s="47">
        <v>1</v>
      </c>
      <c r="K109" s="47">
        <v>0</v>
      </c>
      <c r="L109" s="47">
        <v>1</v>
      </c>
      <c r="M109" s="47">
        <v>3159</v>
      </c>
      <c r="N109" s="47">
        <v>0</v>
      </c>
      <c r="O109" s="47">
        <v>3159</v>
      </c>
      <c r="P109" s="47">
        <v>0</v>
      </c>
      <c r="Q109" s="47">
        <v>8</v>
      </c>
      <c r="R109" s="47">
        <v>8</v>
      </c>
      <c r="S109" s="47">
        <v>3246</v>
      </c>
      <c r="T109" s="47">
        <v>0</v>
      </c>
      <c r="U109" s="47">
        <v>3246</v>
      </c>
      <c r="V109" s="47">
        <v>2945</v>
      </c>
      <c r="W109" s="47">
        <v>0</v>
      </c>
      <c r="X109" s="47">
        <v>2945</v>
      </c>
    </row>
    <row r="110" spans="1:24" s="16" customFormat="1" ht="21.75">
      <c r="A110" s="57" t="s">
        <v>216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</row>
    <row r="111" spans="1:24" s="16" customFormat="1" ht="21.75">
      <c r="A111" s="57" t="s">
        <v>101</v>
      </c>
      <c r="B111" s="47">
        <v>28</v>
      </c>
      <c r="C111" s="47">
        <v>356</v>
      </c>
      <c r="D111" s="47">
        <v>0</v>
      </c>
      <c r="E111" s="47">
        <v>384</v>
      </c>
      <c r="F111" s="47">
        <v>97</v>
      </c>
      <c r="G111" s="47">
        <v>2</v>
      </c>
      <c r="H111" s="47">
        <v>1358</v>
      </c>
      <c r="I111" s="47">
        <v>1457</v>
      </c>
      <c r="J111" s="47">
        <v>48</v>
      </c>
      <c r="K111" s="47">
        <v>0</v>
      </c>
      <c r="L111" s="47">
        <v>48</v>
      </c>
      <c r="M111" s="47">
        <v>288646</v>
      </c>
      <c r="N111" s="47">
        <v>71</v>
      </c>
      <c r="O111" s="47">
        <v>288717</v>
      </c>
      <c r="P111" s="47">
        <v>63</v>
      </c>
      <c r="Q111" s="47">
        <v>3705</v>
      </c>
      <c r="R111" s="47">
        <v>3768</v>
      </c>
      <c r="S111" s="47">
        <v>294374</v>
      </c>
      <c r="T111" s="47">
        <v>0</v>
      </c>
      <c r="U111" s="47">
        <v>294374</v>
      </c>
      <c r="V111" s="47">
        <v>280608</v>
      </c>
      <c r="W111" s="47">
        <v>0</v>
      </c>
      <c r="X111" s="47">
        <v>280608</v>
      </c>
    </row>
    <row r="112" spans="1:24" s="16" customFormat="1" ht="21.75">
      <c r="A112" s="57" t="s">
        <v>217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</row>
    <row r="113" spans="1:24" s="16" customFormat="1" ht="21.75">
      <c r="A113" s="57" t="s">
        <v>153</v>
      </c>
      <c r="B113" s="47">
        <v>0</v>
      </c>
      <c r="C113" s="47">
        <v>125</v>
      </c>
      <c r="D113" s="47">
        <v>0</v>
      </c>
      <c r="E113" s="47">
        <v>125</v>
      </c>
      <c r="F113" s="47">
        <v>0</v>
      </c>
      <c r="G113" s="47">
        <v>0</v>
      </c>
      <c r="H113" s="47">
        <v>48</v>
      </c>
      <c r="I113" s="47">
        <v>48</v>
      </c>
      <c r="J113" s="47">
        <v>14</v>
      </c>
      <c r="K113" s="47">
        <v>0</v>
      </c>
      <c r="L113" s="47">
        <v>14</v>
      </c>
      <c r="M113" s="47">
        <v>0</v>
      </c>
      <c r="N113" s="47">
        <v>0</v>
      </c>
      <c r="O113" s="47">
        <v>0</v>
      </c>
      <c r="P113" s="47">
        <v>0</v>
      </c>
      <c r="Q113" s="47">
        <v>4</v>
      </c>
      <c r="R113" s="47">
        <v>4</v>
      </c>
      <c r="S113" s="47">
        <v>191</v>
      </c>
      <c r="T113" s="47">
        <v>0</v>
      </c>
      <c r="U113" s="47">
        <v>191</v>
      </c>
      <c r="V113" s="47">
        <v>177</v>
      </c>
      <c r="W113" s="47">
        <v>0</v>
      </c>
      <c r="X113" s="47">
        <v>177</v>
      </c>
    </row>
    <row r="114" spans="1:24" s="16" customFormat="1" ht="21.75">
      <c r="A114" s="57" t="s">
        <v>218</v>
      </c>
      <c r="B114" s="47">
        <v>2512</v>
      </c>
      <c r="C114" s="47">
        <v>1257</v>
      </c>
      <c r="D114" s="47">
        <v>0</v>
      </c>
      <c r="E114" s="47">
        <v>3769</v>
      </c>
      <c r="F114" s="47">
        <v>0</v>
      </c>
      <c r="G114" s="47">
        <v>2</v>
      </c>
      <c r="H114" s="47">
        <v>173</v>
      </c>
      <c r="I114" s="47">
        <v>175</v>
      </c>
      <c r="J114" s="47">
        <v>35</v>
      </c>
      <c r="K114" s="47">
        <v>0</v>
      </c>
      <c r="L114" s="47">
        <v>35</v>
      </c>
      <c r="M114" s="47">
        <v>1</v>
      </c>
      <c r="N114" s="47">
        <v>4</v>
      </c>
      <c r="O114" s="47">
        <v>5</v>
      </c>
      <c r="P114" s="47">
        <v>9</v>
      </c>
      <c r="Q114" s="47">
        <v>1887</v>
      </c>
      <c r="R114" s="47">
        <v>1896</v>
      </c>
      <c r="S114" s="47">
        <v>5880</v>
      </c>
      <c r="T114" s="47">
        <v>0</v>
      </c>
      <c r="U114" s="47">
        <v>5880</v>
      </c>
      <c r="V114" s="47">
        <v>4831</v>
      </c>
      <c r="W114" s="47">
        <v>0</v>
      </c>
      <c r="X114" s="47">
        <v>4831</v>
      </c>
    </row>
    <row r="115" spans="1:24" s="16" customFormat="1" ht="21.75">
      <c r="A115" s="57" t="s">
        <v>219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1</v>
      </c>
      <c r="W115" s="47">
        <v>0</v>
      </c>
      <c r="X115" s="47">
        <v>1</v>
      </c>
    </row>
    <row r="116" spans="1:24" s="16" customFormat="1" ht="21.75">
      <c r="A116" s="57" t="s">
        <v>220</v>
      </c>
      <c r="B116" s="47">
        <v>0</v>
      </c>
      <c r="C116" s="47">
        <v>1</v>
      </c>
      <c r="D116" s="47">
        <v>0</v>
      </c>
      <c r="E116" s="47">
        <v>1</v>
      </c>
      <c r="F116" s="47">
        <v>0</v>
      </c>
      <c r="G116" s="47">
        <v>0</v>
      </c>
      <c r="H116" s="47">
        <v>1</v>
      </c>
      <c r="I116" s="47">
        <v>1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2</v>
      </c>
      <c r="T116" s="47">
        <v>0</v>
      </c>
      <c r="U116" s="47">
        <v>2</v>
      </c>
      <c r="V116" s="47">
        <v>1</v>
      </c>
      <c r="W116" s="47">
        <v>0</v>
      </c>
      <c r="X116" s="47">
        <v>1</v>
      </c>
    </row>
    <row r="117" spans="1:24" s="16" customFormat="1" ht="21.75">
      <c r="A117" s="57" t="s">
        <v>221</v>
      </c>
      <c r="B117" s="47">
        <v>0</v>
      </c>
      <c r="C117" s="47">
        <v>1</v>
      </c>
      <c r="D117" s="47">
        <v>0</v>
      </c>
      <c r="E117" s="47">
        <v>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1</v>
      </c>
      <c r="T117" s="47">
        <v>0</v>
      </c>
      <c r="U117" s="47">
        <v>1</v>
      </c>
      <c r="V117" s="47">
        <v>4</v>
      </c>
      <c r="W117" s="47">
        <v>0</v>
      </c>
      <c r="X117" s="47">
        <v>4</v>
      </c>
    </row>
    <row r="118" spans="1:24" s="16" customFormat="1" ht="21.75">
      <c r="A118" s="57" t="s">
        <v>135</v>
      </c>
      <c r="B118" s="47">
        <v>0</v>
      </c>
      <c r="C118" s="47">
        <v>6</v>
      </c>
      <c r="D118" s="47">
        <v>0</v>
      </c>
      <c r="E118" s="47">
        <v>6</v>
      </c>
      <c r="F118" s="47">
        <v>0</v>
      </c>
      <c r="G118" s="47">
        <v>0</v>
      </c>
      <c r="H118" s="47">
        <v>8</v>
      </c>
      <c r="I118" s="47">
        <v>8</v>
      </c>
      <c r="J118" s="47">
        <v>1</v>
      </c>
      <c r="K118" s="47">
        <v>0</v>
      </c>
      <c r="L118" s="47">
        <v>1</v>
      </c>
      <c r="M118" s="47">
        <v>0</v>
      </c>
      <c r="N118" s="47">
        <v>0</v>
      </c>
      <c r="O118" s="47">
        <v>0</v>
      </c>
      <c r="P118" s="47">
        <v>1</v>
      </c>
      <c r="Q118" s="47">
        <v>0</v>
      </c>
      <c r="R118" s="47">
        <v>1</v>
      </c>
      <c r="S118" s="47">
        <v>16</v>
      </c>
      <c r="T118" s="47">
        <v>0</v>
      </c>
      <c r="U118" s="47">
        <v>16</v>
      </c>
      <c r="V118" s="47">
        <v>21</v>
      </c>
      <c r="W118" s="47">
        <v>0</v>
      </c>
      <c r="X118" s="47">
        <v>21</v>
      </c>
    </row>
    <row r="119" spans="1:24" s="16" customFormat="1" ht="21.75">
      <c r="A119" s="57" t="s">
        <v>134</v>
      </c>
      <c r="B119" s="47">
        <v>5</v>
      </c>
      <c r="C119" s="47">
        <v>3449</v>
      </c>
      <c r="D119" s="47">
        <v>0</v>
      </c>
      <c r="E119" s="47">
        <v>3454</v>
      </c>
      <c r="F119" s="47">
        <v>2</v>
      </c>
      <c r="G119" s="47">
        <v>23</v>
      </c>
      <c r="H119" s="47">
        <v>1392</v>
      </c>
      <c r="I119" s="47">
        <v>1417</v>
      </c>
      <c r="J119" s="47">
        <v>4</v>
      </c>
      <c r="K119" s="47">
        <v>0</v>
      </c>
      <c r="L119" s="47">
        <v>4</v>
      </c>
      <c r="M119" s="47">
        <v>172375</v>
      </c>
      <c r="N119" s="47">
        <v>4</v>
      </c>
      <c r="O119" s="47">
        <v>172379</v>
      </c>
      <c r="P119" s="47">
        <v>130</v>
      </c>
      <c r="Q119" s="47">
        <v>7241</v>
      </c>
      <c r="R119" s="47">
        <v>7371</v>
      </c>
      <c r="S119" s="47">
        <v>184625</v>
      </c>
      <c r="T119" s="47">
        <v>0</v>
      </c>
      <c r="U119" s="47">
        <v>184625</v>
      </c>
      <c r="V119" s="47">
        <v>180266</v>
      </c>
      <c r="W119" s="47">
        <v>0</v>
      </c>
      <c r="X119" s="47">
        <v>180266</v>
      </c>
    </row>
    <row r="120" spans="1:24" s="16" customFormat="1" ht="21.75">
      <c r="A120" s="57" t="s">
        <v>222</v>
      </c>
      <c r="B120" s="47">
        <v>0</v>
      </c>
      <c r="C120" s="47">
        <v>13</v>
      </c>
      <c r="D120" s="47">
        <v>0</v>
      </c>
      <c r="E120" s="47">
        <v>13</v>
      </c>
      <c r="F120" s="47">
        <v>0</v>
      </c>
      <c r="G120" s="47">
        <v>0</v>
      </c>
      <c r="H120" s="47">
        <v>20</v>
      </c>
      <c r="I120" s="47">
        <v>20</v>
      </c>
      <c r="J120" s="47">
        <v>0</v>
      </c>
      <c r="K120" s="47">
        <v>0</v>
      </c>
      <c r="L120" s="47">
        <v>0</v>
      </c>
      <c r="M120" s="47">
        <v>373</v>
      </c>
      <c r="N120" s="47">
        <v>0</v>
      </c>
      <c r="O120" s="47">
        <v>373</v>
      </c>
      <c r="P120" s="47">
        <v>4</v>
      </c>
      <c r="Q120" s="47">
        <v>11</v>
      </c>
      <c r="R120" s="47">
        <v>15</v>
      </c>
      <c r="S120" s="47">
        <v>421</v>
      </c>
      <c r="T120" s="47">
        <v>0</v>
      </c>
      <c r="U120" s="47">
        <v>421</v>
      </c>
      <c r="V120" s="47">
        <v>377</v>
      </c>
      <c r="W120" s="47">
        <v>0</v>
      </c>
      <c r="X120" s="47">
        <v>377</v>
      </c>
    </row>
    <row r="121" spans="1:24" s="16" customFormat="1" ht="21.75">
      <c r="A121" s="57" t="s">
        <v>98</v>
      </c>
      <c r="B121" s="47">
        <v>411</v>
      </c>
      <c r="C121" s="47">
        <v>444</v>
      </c>
      <c r="D121" s="47">
        <v>0</v>
      </c>
      <c r="E121" s="47">
        <v>855</v>
      </c>
      <c r="F121" s="47">
        <v>0</v>
      </c>
      <c r="G121" s="47">
        <v>0</v>
      </c>
      <c r="H121" s="47">
        <v>23</v>
      </c>
      <c r="I121" s="47">
        <v>23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1</v>
      </c>
      <c r="Q121" s="47">
        <v>262</v>
      </c>
      <c r="R121" s="47">
        <v>263</v>
      </c>
      <c r="S121" s="47">
        <v>1141</v>
      </c>
      <c r="T121" s="47">
        <v>0</v>
      </c>
      <c r="U121" s="47">
        <v>1141</v>
      </c>
      <c r="V121" s="47">
        <v>989</v>
      </c>
      <c r="W121" s="47">
        <v>0</v>
      </c>
      <c r="X121" s="47">
        <v>989</v>
      </c>
    </row>
    <row r="122" spans="1:24" s="16" customFormat="1" ht="21.75">
      <c r="A122" s="57" t="s">
        <v>94</v>
      </c>
      <c r="B122" s="47">
        <v>1</v>
      </c>
      <c r="C122" s="47">
        <v>2040</v>
      </c>
      <c r="D122" s="47">
        <v>0</v>
      </c>
      <c r="E122" s="47">
        <v>2041</v>
      </c>
      <c r="F122" s="47">
        <v>5</v>
      </c>
      <c r="G122" s="47">
        <v>2</v>
      </c>
      <c r="H122" s="47">
        <v>617</v>
      </c>
      <c r="I122" s="47">
        <v>624</v>
      </c>
      <c r="J122" s="47">
        <v>6</v>
      </c>
      <c r="K122" s="47">
        <v>0</v>
      </c>
      <c r="L122" s="47">
        <v>6</v>
      </c>
      <c r="M122" s="47">
        <v>147981</v>
      </c>
      <c r="N122" s="47">
        <v>0</v>
      </c>
      <c r="O122" s="47">
        <v>147981</v>
      </c>
      <c r="P122" s="47">
        <v>544</v>
      </c>
      <c r="Q122" s="47">
        <v>2043</v>
      </c>
      <c r="R122" s="47">
        <v>2587</v>
      </c>
      <c r="S122" s="47">
        <v>153239</v>
      </c>
      <c r="T122" s="47">
        <v>0</v>
      </c>
      <c r="U122" s="47">
        <v>153239</v>
      </c>
      <c r="V122" s="47">
        <v>144772</v>
      </c>
      <c r="W122" s="47">
        <v>0</v>
      </c>
      <c r="X122" s="47">
        <v>144772</v>
      </c>
    </row>
    <row r="123" spans="1:24" s="16" customFormat="1" ht="21.75">
      <c r="A123" s="57" t="s">
        <v>223</v>
      </c>
      <c r="B123" s="47">
        <v>0</v>
      </c>
      <c r="C123" s="47">
        <v>6</v>
      </c>
      <c r="D123" s="47">
        <v>0</v>
      </c>
      <c r="E123" s="47">
        <v>6</v>
      </c>
      <c r="F123" s="47">
        <v>0</v>
      </c>
      <c r="G123" s="47">
        <v>0</v>
      </c>
      <c r="H123" s="47">
        <v>6</v>
      </c>
      <c r="I123" s="47">
        <v>6</v>
      </c>
      <c r="J123" s="47">
        <v>0</v>
      </c>
      <c r="K123" s="47">
        <v>0</v>
      </c>
      <c r="L123" s="47">
        <v>0</v>
      </c>
      <c r="M123" s="47">
        <v>45</v>
      </c>
      <c r="N123" s="47">
        <v>0</v>
      </c>
      <c r="O123" s="47">
        <v>45</v>
      </c>
      <c r="P123" s="47">
        <v>0</v>
      </c>
      <c r="Q123" s="47">
        <v>1</v>
      </c>
      <c r="R123" s="47">
        <v>1</v>
      </c>
      <c r="S123" s="47">
        <v>58</v>
      </c>
      <c r="T123" s="47">
        <v>0</v>
      </c>
      <c r="U123" s="47">
        <v>58</v>
      </c>
      <c r="V123" s="47">
        <v>54</v>
      </c>
      <c r="W123" s="47">
        <v>0</v>
      </c>
      <c r="X123" s="47">
        <v>54</v>
      </c>
    </row>
    <row r="124" spans="1:24" s="16" customFormat="1" ht="21.75">
      <c r="A124" s="57" t="s">
        <v>99</v>
      </c>
      <c r="B124" s="47">
        <v>309</v>
      </c>
      <c r="C124" s="47">
        <v>638</v>
      </c>
      <c r="D124" s="47">
        <v>0</v>
      </c>
      <c r="E124" s="47">
        <v>947</v>
      </c>
      <c r="F124" s="47">
        <v>0</v>
      </c>
      <c r="G124" s="47">
        <v>0</v>
      </c>
      <c r="H124" s="47">
        <v>20</v>
      </c>
      <c r="I124" s="47">
        <v>20</v>
      </c>
      <c r="J124" s="47">
        <v>27</v>
      </c>
      <c r="K124" s="47">
        <v>0</v>
      </c>
      <c r="L124" s="47">
        <v>27</v>
      </c>
      <c r="M124" s="47">
        <v>1</v>
      </c>
      <c r="N124" s="47">
        <v>0</v>
      </c>
      <c r="O124" s="47">
        <v>1</v>
      </c>
      <c r="P124" s="47">
        <v>1</v>
      </c>
      <c r="Q124" s="47">
        <v>183</v>
      </c>
      <c r="R124" s="47">
        <v>184</v>
      </c>
      <c r="S124" s="47">
        <v>1179</v>
      </c>
      <c r="T124" s="47">
        <v>0</v>
      </c>
      <c r="U124" s="47">
        <v>1179</v>
      </c>
      <c r="V124" s="47">
        <v>1137</v>
      </c>
      <c r="W124" s="47">
        <v>0</v>
      </c>
      <c r="X124" s="47">
        <v>1137</v>
      </c>
    </row>
    <row r="125" spans="1:24" s="16" customFormat="1" ht="21.75">
      <c r="A125" s="57" t="s">
        <v>97</v>
      </c>
      <c r="B125" s="47">
        <v>0</v>
      </c>
      <c r="C125" s="47">
        <v>31</v>
      </c>
      <c r="D125" s="47">
        <v>0</v>
      </c>
      <c r="E125" s="47">
        <v>31</v>
      </c>
      <c r="F125" s="47">
        <v>0</v>
      </c>
      <c r="G125" s="47">
        <v>0</v>
      </c>
      <c r="H125" s="47">
        <v>13</v>
      </c>
      <c r="I125" s="47">
        <v>13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9</v>
      </c>
      <c r="Q125" s="47">
        <v>6</v>
      </c>
      <c r="R125" s="47">
        <v>15</v>
      </c>
      <c r="S125" s="47">
        <v>59</v>
      </c>
      <c r="T125" s="47">
        <v>0</v>
      </c>
      <c r="U125" s="47">
        <v>59</v>
      </c>
      <c r="V125" s="47">
        <v>61</v>
      </c>
      <c r="W125" s="47">
        <v>0</v>
      </c>
      <c r="X125" s="47">
        <v>61</v>
      </c>
    </row>
    <row r="126" spans="1:24" s="16" customFormat="1" ht="21.75">
      <c r="A126" s="57" t="s">
        <v>156</v>
      </c>
      <c r="B126" s="47">
        <v>1</v>
      </c>
      <c r="C126" s="47">
        <v>1</v>
      </c>
      <c r="D126" s="47">
        <v>0</v>
      </c>
      <c r="E126" s="47">
        <v>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2</v>
      </c>
      <c r="N126" s="47">
        <v>0</v>
      </c>
      <c r="O126" s="47">
        <v>2</v>
      </c>
      <c r="P126" s="47">
        <v>0</v>
      </c>
      <c r="Q126" s="47">
        <v>2</v>
      </c>
      <c r="R126" s="47">
        <v>2</v>
      </c>
      <c r="S126" s="47">
        <v>6</v>
      </c>
      <c r="T126" s="47">
        <v>0</v>
      </c>
      <c r="U126" s="47">
        <v>6</v>
      </c>
      <c r="V126" s="47">
        <v>8</v>
      </c>
      <c r="W126" s="47">
        <v>0</v>
      </c>
      <c r="X126" s="47">
        <v>8</v>
      </c>
    </row>
    <row r="127" spans="1:24" s="16" customFormat="1" ht="21.75">
      <c r="A127" s="57" t="s">
        <v>224</v>
      </c>
      <c r="B127" s="47">
        <v>0</v>
      </c>
      <c r="C127" s="47">
        <v>7</v>
      </c>
      <c r="D127" s="47">
        <v>0</v>
      </c>
      <c r="E127" s="47">
        <v>7</v>
      </c>
      <c r="F127" s="47">
        <v>0</v>
      </c>
      <c r="G127" s="47">
        <v>0</v>
      </c>
      <c r="H127" s="47">
        <v>23</v>
      </c>
      <c r="I127" s="47">
        <v>23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2</v>
      </c>
      <c r="R127" s="47">
        <v>2</v>
      </c>
      <c r="S127" s="47">
        <v>32</v>
      </c>
      <c r="T127" s="47">
        <v>0</v>
      </c>
      <c r="U127" s="47">
        <v>32</v>
      </c>
      <c r="V127" s="47">
        <v>27</v>
      </c>
      <c r="W127" s="47">
        <v>0</v>
      </c>
      <c r="X127" s="47">
        <v>27</v>
      </c>
    </row>
    <row r="128" spans="1:24" s="16" customFormat="1" ht="21.75">
      <c r="A128" s="57" t="s">
        <v>47</v>
      </c>
      <c r="B128" s="47">
        <v>0</v>
      </c>
      <c r="C128" s="47">
        <v>6100</v>
      </c>
      <c r="D128" s="47">
        <v>0</v>
      </c>
      <c r="E128" s="47">
        <v>6100</v>
      </c>
      <c r="F128" s="47">
        <v>11</v>
      </c>
      <c r="G128" s="47">
        <v>0</v>
      </c>
      <c r="H128" s="47">
        <v>537</v>
      </c>
      <c r="I128" s="47">
        <v>548</v>
      </c>
      <c r="J128" s="47">
        <v>209</v>
      </c>
      <c r="K128" s="47">
        <v>0</v>
      </c>
      <c r="L128" s="47">
        <v>209</v>
      </c>
      <c r="M128" s="47">
        <v>0</v>
      </c>
      <c r="N128" s="47">
        <v>0</v>
      </c>
      <c r="O128" s="47">
        <v>0</v>
      </c>
      <c r="P128" s="47">
        <v>167</v>
      </c>
      <c r="Q128" s="47">
        <v>1483</v>
      </c>
      <c r="R128" s="47">
        <v>1650</v>
      </c>
      <c r="S128" s="47">
        <v>8507</v>
      </c>
      <c r="T128" s="47">
        <v>0</v>
      </c>
      <c r="U128" s="47">
        <v>8507</v>
      </c>
      <c r="V128" s="47">
        <v>8892</v>
      </c>
      <c r="W128" s="47">
        <v>0</v>
      </c>
      <c r="X128" s="47">
        <v>8892</v>
      </c>
    </row>
    <row r="129" spans="1:24" s="16" customFormat="1" ht="21.75">
      <c r="A129" s="57" t="s">
        <v>225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3</v>
      </c>
      <c r="N129" s="47">
        <v>0</v>
      </c>
      <c r="O129" s="47">
        <v>3</v>
      </c>
      <c r="P129" s="47">
        <v>0</v>
      </c>
      <c r="Q129" s="47">
        <v>0</v>
      </c>
      <c r="R129" s="47">
        <v>0</v>
      </c>
      <c r="S129" s="47">
        <v>3</v>
      </c>
      <c r="T129" s="47">
        <v>0</v>
      </c>
      <c r="U129" s="47">
        <v>3</v>
      </c>
      <c r="V129" s="47">
        <v>4</v>
      </c>
      <c r="W129" s="47">
        <v>0</v>
      </c>
      <c r="X129" s="47">
        <v>4</v>
      </c>
    </row>
    <row r="130" spans="1:24" s="16" customFormat="1" ht="21.75">
      <c r="A130" s="57" t="s">
        <v>226</v>
      </c>
      <c r="B130" s="47">
        <v>0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</row>
    <row r="131" spans="1:24" s="16" customFormat="1" ht="21.75">
      <c r="A131" s="57" t="s">
        <v>227</v>
      </c>
      <c r="B131" s="47">
        <v>0</v>
      </c>
      <c r="C131" s="47">
        <v>27</v>
      </c>
      <c r="D131" s="47">
        <v>0</v>
      </c>
      <c r="E131" s="47">
        <v>27</v>
      </c>
      <c r="F131" s="47">
        <v>0</v>
      </c>
      <c r="G131" s="47">
        <v>0</v>
      </c>
      <c r="H131" s="47">
        <v>3</v>
      </c>
      <c r="I131" s="47">
        <v>3</v>
      </c>
      <c r="J131" s="47">
        <v>1</v>
      </c>
      <c r="K131" s="47">
        <v>0</v>
      </c>
      <c r="L131" s="47">
        <v>1</v>
      </c>
      <c r="M131" s="47">
        <v>0</v>
      </c>
      <c r="N131" s="47">
        <v>0</v>
      </c>
      <c r="O131" s="47">
        <v>0</v>
      </c>
      <c r="P131" s="47">
        <v>0</v>
      </c>
      <c r="Q131" s="47">
        <v>2</v>
      </c>
      <c r="R131" s="47">
        <v>2</v>
      </c>
      <c r="S131" s="47">
        <v>33</v>
      </c>
      <c r="T131" s="47">
        <v>0</v>
      </c>
      <c r="U131" s="47">
        <v>33</v>
      </c>
      <c r="V131" s="47">
        <v>29</v>
      </c>
      <c r="W131" s="47">
        <v>0</v>
      </c>
      <c r="X131" s="47">
        <v>29</v>
      </c>
    </row>
    <row r="132" spans="1:24" s="16" customFormat="1" ht="21.75">
      <c r="A132" s="57" t="s">
        <v>228</v>
      </c>
      <c r="B132" s="47">
        <v>14</v>
      </c>
      <c r="C132" s="47">
        <v>1103</v>
      </c>
      <c r="D132" s="47">
        <v>0</v>
      </c>
      <c r="E132" s="47">
        <v>1117</v>
      </c>
      <c r="F132" s="47">
        <v>47</v>
      </c>
      <c r="G132" s="47">
        <v>7</v>
      </c>
      <c r="H132" s="47">
        <v>900</v>
      </c>
      <c r="I132" s="47">
        <v>954</v>
      </c>
      <c r="J132" s="47">
        <v>14</v>
      </c>
      <c r="K132" s="47">
        <v>0</v>
      </c>
      <c r="L132" s="47">
        <v>14</v>
      </c>
      <c r="M132" s="47">
        <v>18387</v>
      </c>
      <c r="N132" s="47">
        <v>0</v>
      </c>
      <c r="O132" s="47">
        <v>18387</v>
      </c>
      <c r="P132" s="47">
        <v>61</v>
      </c>
      <c r="Q132" s="47">
        <v>865</v>
      </c>
      <c r="R132" s="47">
        <v>926</v>
      </c>
      <c r="S132" s="47">
        <v>21398</v>
      </c>
      <c r="T132" s="47">
        <v>0</v>
      </c>
      <c r="U132" s="47">
        <v>21398</v>
      </c>
      <c r="V132" s="47">
        <v>18245</v>
      </c>
      <c r="W132" s="47">
        <v>0</v>
      </c>
      <c r="X132" s="47">
        <v>18245</v>
      </c>
    </row>
    <row r="133" spans="1:24" s="16" customFormat="1" ht="21.75">
      <c r="A133" s="57" t="s">
        <v>142</v>
      </c>
      <c r="B133" s="47">
        <v>4</v>
      </c>
      <c r="C133" s="47">
        <v>2142</v>
      </c>
      <c r="D133" s="47">
        <v>0</v>
      </c>
      <c r="E133" s="47">
        <v>2146</v>
      </c>
      <c r="F133" s="47">
        <v>16</v>
      </c>
      <c r="G133" s="47">
        <v>5</v>
      </c>
      <c r="H133" s="47">
        <v>884</v>
      </c>
      <c r="I133" s="47">
        <v>905</v>
      </c>
      <c r="J133" s="47">
        <v>6</v>
      </c>
      <c r="K133" s="47">
        <v>0</v>
      </c>
      <c r="L133" s="47">
        <v>6</v>
      </c>
      <c r="M133" s="47">
        <v>25715</v>
      </c>
      <c r="N133" s="47">
        <v>0</v>
      </c>
      <c r="O133" s="47">
        <v>25715</v>
      </c>
      <c r="P133" s="47">
        <v>43</v>
      </c>
      <c r="Q133" s="47">
        <v>903</v>
      </c>
      <c r="R133" s="47">
        <v>946</v>
      </c>
      <c r="S133" s="47">
        <v>29718</v>
      </c>
      <c r="T133" s="47">
        <v>0</v>
      </c>
      <c r="U133" s="47">
        <v>29718</v>
      </c>
      <c r="V133" s="47">
        <v>22632</v>
      </c>
      <c r="W133" s="47">
        <v>0</v>
      </c>
      <c r="X133" s="47">
        <v>22632</v>
      </c>
    </row>
    <row r="134" spans="1:24" s="16" customFormat="1" ht="21.75">
      <c r="A134" s="57" t="s">
        <v>229</v>
      </c>
      <c r="B134" s="47">
        <v>0</v>
      </c>
      <c r="C134" s="47">
        <v>13</v>
      </c>
      <c r="D134" s="47">
        <v>0</v>
      </c>
      <c r="E134" s="47">
        <v>13</v>
      </c>
      <c r="F134" s="47">
        <v>0</v>
      </c>
      <c r="G134" s="47">
        <v>1</v>
      </c>
      <c r="H134" s="47">
        <v>4</v>
      </c>
      <c r="I134" s="47">
        <v>5</v>
      </c>
      <c r="J134" s="47">
        <v>0</v>
      </c>
      <c r="K134" s="47">
        <v>0</v>
      </c>
      <c r="L134" s="47">
        <v>0</v>
      </c>
      <c r="M134" s="47">
        <v>8280</v>
      </c>
      <c r="N134" s="47">
        <v>0</v>
      </c>
      <c r="O134" s="47">
        <v>8280</v>
      </c>
      <c r="P134" s="47">
        <v>4</v>
      </c>
      <c r="Q134" s="47">
        <v>136</v>
      </c>
      <c r="R134" s="47">
        <v>140</v>
      </c>
      <c r="S134" s="47">
        <v>8438</v>
      </c>
      <c r="T134" s="47">
        <v>0</v>
      </c>
      <c r="U134" s="47">
        <v>8438</v>
      </c>
      <c r="V134" s="47">
        <v>7165</v>
      </c>
      <c r="W134" s="47">
        <v>0</v>
      </c>
      <c r="X134" s="47">
        <v>7165</v>
      </c>
    </row>
    <row r="135" spans="1:24" s="16" customFormat="1" ht="21.75">
      <c r="A135" s="57" t="s">
        <v>230</v>
      </c>
      <c r="B135" s="47">
        <v>0</v>
      </c>
      <c r="C135" s="47">
        <v>6</v>
      </c>
      <c r="D135" s="47">
        <v>0</v>
      </c>
      <c r="E135" s="47">
        <v>6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6</v>
      </c>
      <c r="T135" s="47">
        <v>0</v>
      </c>
      <c r="U135" s="47">
        <v>6</v>
      </c>
      <c r="V135" s="47">
        <v>5</v>
      </c>
      <c r="W135" s="47">
        <v>0</v>
      </c>
      <c r="X135" s="47">
        <v>5</v>
      </c>
    </row>
    <row r="136" spans="1:24" s="16" customFormat="1" ht="21.75">
      <c r="A136" s="57" t="s">
        <v>231</v>
      </c>
      <c r="B136" s="47">
        <v>0</v>
      </c>
      <c r="C136" s="47">
        <v>12</v>
      </c>
      <c r="D136" s="47">
        <v>0</v>
      </c>
      <c r="E136" s="47">
        <v>12</v>
      </c>
      <c r="F136" s="47">
        <v>0</v>
      </c>
      <c r="G136" s="47">
        <v>0</v>
      </c>
      <c r="H136" s="47">
        <v>4</v>
      </c>
      <c r="I136" s="47">
        <v>4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1</v>
      </c>
      <c r="Q136" s="47">
        <v>0</v>
      </c>
      <c r="R136" s="47">
        <v>1</v>
      </c>
      <c r="S136" s="47">
        <v>17</v>
      </c>
      <c r="T136" s="47">
        <v>0</v>
      </c>
      <c r="U136" s="47">
        <v>17</v>
      </c>
      <c r="V136" s="47">
        <v>16</v>
      </c>
      <c r="W136" s="47">
        <v>0</v>
      </c>
      <c r="X136" s="47">
        <v>16</v>
      </c>
    </row>
    <row r="137" spans="1:24" s="16" customFormat="1" ht="21.75">
      <c r="A137" s="57" t="s">
        <v>138</v>
      </c>
      <c r="B137" s="47">
        <v>8</v>
      </c>
      <c r="C137" s="47">
        <v>143</v>
      </c>
      <c r="D137" s="47">
        <v>0</v>
      </c>
      <c r="E137" s="47">
        <v>151</v>
      </c>
      <c r="F137" s="47">
        <v>81</v>
      </c>
      <c r="G137" s="47">
        <v>0</v>
      </c>
      <c r="H137" s="47">
        <v>1051</v>
      </c>
      <c r="I137" s="47">
        <v>1132</v>
      </c>
      <c r="J137" s="47">
        <v>14</v>
      </c>
      <c r="K137" s="47">
        <v>0</v>
      </c>
      <c r="L137" s="47">
        <v>14</v>
      </c>
      <c r="M137" s="47">
        <v>94445</v>
      </c>
      <c r="N137" s="47">
        <v>22</v>
      </c>
      <c r="O137" s="47">
        <v>94467</v>
      </c>
      <c r="P137" s="47">
        <v>109</v>
      </c>
      <c r="Q137" s="47">
        <v>2146</v>
      </c>
      <c r="R137" s="47">
        <v>2255</v>
      </c>
      <c r="S137" s="47">
        <v>98019</v>
      </c>
      <c r="T137" s="47">
        <v>0</v>
      </c>
      <c r="U137" s="47">
        <v>98019</v>
      </c>
      <c r="V137" s="47">
        <v>91837</v>
      </c>
      <c r="W137" s="47">
        <v>0</v>
      </c>
      <c r="X137" s="47">
        <v>91837</v>
      </c>
    </row>
    <row r="138" spans="1:24" s="16" customFormat="1" ht="21.75">
      <c r="A138" s="57" t="s">
        <v>232</v>
      </c>
      <c r="B138" s="47">
        <v>0</v>
      </c>
      <c r="C138" s="47">
        <v>5</v>
      </c>
      <c r="D138" s="47">
        <v>0</v>
      </c>
      <c r="E138" s="47">
        <v>5</v>
      </c>
      <c r="F138" s="47">
        <v>0</v>
      </c>
      <c r="G138" s="47">
        <v>0</v>
      </c>
      <c r="H138" s="47">
        <v>1</v>
      </c>
      <c r="I138" s="47">
        <v>1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3</v>
      </c>
      <c r="R138" s="47">
        <v>3</v>
      </c>
      <c r="S138" s="47">
        <v>9</v>
      </c>
      <c r="T138" s="47">
        <v>0</v>
      </c>
      <c r="U138" s="47">
        <v>9</v>
      </c>
      <c r="V138" s="47">
        <v>13</v>
      </c>
      <c r="W138" s="47">
        <v>0</v>
      </c>
      <c r="X138" s="47">
        <v>13</v>
      </c>
    </row>
    <row r="139" spans="1:24" s="16" customFormat="1" ht="21.75">
      <c r="A139" s="57" t="s">
        <v>140</v>
      </c>
      <c r="B139" s="47">
        <v>6</v>
      </c>
      <c r="C139" s="47">
        <v>318</v>
      </c>
      <c r="D139" s="47">
        <v>0</v>
      </c>
      <c r="E139" s="47">
        <v>324</v>
      </c>
      <c r="F139" s="47">
        <v>2</v>
      </c>
      <c r="G139" s="47">
        <v>3</v>
      </c>
      <c r="H139" s="47">
        <v>253</v>
      </c>
      <c r="I139" s="47">
        <v>258</v>
      </c>
      <c r="J139" s="47">
        <v>0</v>
      </c>
      <c r="K139" s="47">
        <v>0</v>
      </c>
      <c r="L139" s="47">
        <v>0</v>
      </c>
      <c r="M139" s="47">
        <v>10982</v>
      </c>
      <c r="N139" s="47">
        <v>0</v>
      </c>
      <c r="O139" s="47">
        <v>10982</v>
      </c>
      <c r="P139" s="47">
        <v>21</v>
      </c>
      <c r="Q139" s="47">
        <v>613</v>
      </c>
      <c r="R139" s="47">
        <v>634</v>
      </c>
      <c r="S139" s="47">
        <v>12198</v>
      </c>
      <c r="T139" s="47">
        <v>0</v>
      </c>
      <c r="U139" s="47">
        <v>12198</v>
      </c>
      <c r="V139" s="47">
        <v>11551</v>
      </c>
      <c r="W139" s="47">
        <v>0</v>
      </c>
      <c r="X139" s="47">
        <v>11551</v>
      </c>
    </row>
    <row r="140" spans="1:24" s="16" customFormat="1" ht="21.75">
      <c r="A140" s="57" t="s">
        <v>233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</row>
    <row r="141" spans="1:24" s="16" customFormat="1" ht="21.75">
      <c r="A141" s="57" t="s">
        <v>234</v>
      </c>
      <c r="B141" s="47">
        <v>1</v>
      </c>
      <c r="C141" s="47">
        <v>52</v>
      </c>
      <c r="D141" s="47">
        <v>0</v>
      </c>
      <c r="E141" s="47">
        <v>53</v>
      </c>
      <c r="F141" s="47">
        <v>0</v>
      </c>
      <c r="G141" s="47">
        <v>0</v>
      </c>
      <c r="H141" s="47">
        <v>25</v>
      </c>
      <c r="I141" s="47">
        <v>25</v>
      </c>
      <c r="J141" s="47">
        <v>0</v>
      </c>
      <c r="K141" s="47">
        <v>0</v>
      </c>
      <c r="L141" s="47">
        <v>0</v>
      </c>
      <c r="M141" s="47">
        <v>1518</v>
      </c>
      <c r="N141" s="47">
        <v>0</v>
      </c>
      <c r="O141" s="47">
        <v>1518</v>
      </c>
      <c r="P141" s="47">
        <v>0</v>
      </c>
      <c r="Q141" s="47">
        <v>142</v>
      </c>
      <c r="R141" s="47">
        <v>142</v>
      </c>
      <c r="S141" s="47">
        <v>1738</v>
      </c>
      <c r="T141" s="47">
        <v>0</v>
      </c>
      <c r="U141" s="47">
        <v>1738</v>
      </c>
      <c r="V141" s="47">
        <v>1568</v>
      </c>
      <c r="W141" s="47">
        <v>0</v>
      </c>
      <c r="X141" s="47">
        <v>1568</v>
      </c>
    </row>
    <row r="142" spans="1:24" s="16" customFormat="1" ht="21.75">
      <c r="A142" s="57" t="s">
        <v>235</v>
      </c>
      <c r="B142" s="47">
        <v>0</v>
      </c>
      <c r="C142" s="47">
        <v>42</v>
      </c>
      <c r="D142" s="47">
        <v>0</v>
      </c>
      <c r="E142" s="47">
        <v>42</v>
      </c>
      <c r="F142" s="47">
        <v>0</v>
      </c>
      <c r="G142" s="47">
        <v>0</v>
      </c>
      <c r="H142" s="47">
        <v>15</v>
      </c>
      <c r="I142" s="47">
        <v>15</v>
      </c>
      <c r="J142" s="47">
        <v>0</v>
      </c>
      <c r="K142" s="47">
        <v>0</v>
      </c>
      <c r="L142" s="47">
        <v>0</v>
      </c>
      <c r="M142" s="47">
        <v>603</v>
      </c>
      <c r="N142" s="47">
        <v>0</v>
      </c>
      <c r="O142" s="47">
        <v>603</v>
      </c>
      <c r="P142" s="47">
        <v>1</v>
      </c>
      <c r="Q142" s="47">
        <v>71</v>
      </c>
      <c r="R142" s="47">
        <v>72</v>
      </c>
      <c r="S142" s="47">
        <v>732</v>
      </c>
      <c r="T142" s="47">
        <v>0</v>
      </c>
      <c r="U142" s="47">
        <v>732</v>
      </c>
      <c r="V142" s="47">
        <v>730</v>
      </c>
      <c r="W142" s="47">
        <v>0</v>
      </c>
      <c r="X142" s="47">
        <v>730</v>
      </c>
    </row>
    <row r="143" spans="1:24" s="16" customFormat="1" ht="21.75">
      <c r="A143" s="57" t="s">
        <v>236</v>
      </c>
      <c r="B143" s="47">
        <v>0</v>
      </c>
      <c r="C143" s="47">
        <v>1</v>
      </c>
      <c r="D143" s="47">
        <v>0</v>
      </c>
      <c r="E143" s="47">
        <v>1</v>
      </c>
      <c r="F143" s="47">
        <v>0</v>
      </c>
      <c r="G143" s="47">
        <v>0</v>
      </c>
      <c r="H143" s="47">
        <v>73</v>
      </c>
      <c r="I143" s="47">
        <v>73</v>
      </c>
      <c r="J143" s="47">
        <v>0</v>
      </c>
      <c r="K143" s="47">
        <v>0</v>
      </c>
      <c r="L143" s="47">
        <v>0</v>
      </c>
      <c r="M143" s="47">
        <v>3</v>
      </c>
      <c r="N143" s="47">
        <v>0</v>
      </c>
      <c r="O143" s="47">
        <v>3</v>
      </c>
      <c r="P143" s="47">
        <v>53</v>
      </c>
      <c r="Q143" s="47">
        <v>116</v>
      </c>
      <c r="R143" s="47">
        <v>169</v>
      </c>
      <c r="S143" s="47">
        <v>246</v>
      </c>
      <c r="T143" s="47">
        <v>0</v>
      </c>
      <c r="U143" s="47">
        <v>246</v>
      </c>
      <c r="V143" s="47">
        <v>253</v>
      </c>
      <c r="W143" s="47">
        <v>0</v>
      </c>
      <c r="X143" s="47">
        <v>253</v>
      </c>
    </row>
    <row r="144" spans="1:24" s="16" customFormat="1" ht="21.75">
      <c r="A144" s="57" t="s">
        <v>58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</row>
    <row r="145" spans="1:24" s="16" customFormat="1" ht="21.75">
      <c r="A145" s="57" t="s">
        <v>237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1</v>
      </c>
      <c r="W145" s="47">
        <v>0</v>
      </c>
      <c r="X145" s="47">
        <v>1</v>
      </c>
    </row>
    <row r="146" spans="1:24" s="16" customFormat="1" ht="21.75">
      <c r="A146" s="57" t="s">
        <v>115</v>
      </c>
      <c r="B146" s="47">
        <v>0</v>
      </c>
      <c r="C146" s="47">
        <v>2</v>
      </c>
      <c r="D146" s="47">
        <v>0</v>
      </c>
      <c r="E146" s="47">
        <v>2</v>
      </c>
      <c r="F146" s="47">
        <v>0</v>
      </c>
      <c r="G146" s="47">
        <v>0</v>
      </c>
      <c r="H146" s="47">
        <v>5</v>
      </c>
      <c r="I146" s="47">
        <v>5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2</v>
      </c>
      <c r="Q146" s="47">
        <v>0</v>
      </c>
      <c r="R146" s="47">
        <v>2</v>
      </c>
      <c r="S146" s="47">
        <v>9</v>
      </c>
      <c r="T146" s="47">
        <v>0</v>
      </c>
      <c r="U146" s="47">
        <v>9</v>
      </c>
      <c r="V146" s="47">
        <v>8</v>
      </c>
      <c r="W146" s="47">
        <v>0</v>
      </c>
      <c r="X146" s="47">
        <v>8</v>
      </c>
    </row>
    <row r="147" spans="1:24" s="16" customFormat="1" ht="21.75">
      <c r="A147" s="57" t="s">
        <v>238</v>
      </c>
      <c r="B147" s="47">
        <v>1</v>
      </c>
      <c r="C147" s="47">
        <v>0</v>
      </c>
      <c r="D147" s="47">
        <v>0</v>
      </c>
      <c r="E147" s="47">
        <v>1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1</v>
      </c>
      <c r="T147" s="47">
        <v>0</v>
      </c>
      <c r="U147" s="47">
        <v>1</v>
      </c>
      <c r="V147" s="47">
        <v>2</v>
      </c>
      <c r="W147" s="47">
        <v>0</v>
      </c>
      <c r="X147" s="47">
        <v>2</v>
      </c>
    </row>
    <row r="148" spans="1:24" s="16" customFormat="1" ht="21.75">
      <c r="A148" s="57" t="s">
        <v>239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</row>
    <row r="149" spans="1:24" s="16" customFormat="1" ht="21.75">
      <c r="A149" s="57" t="s">
        <v>240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</row>
    <row r="150" spans="1:24" s="16" customFormat="1" ht="21.75">
      <c r="A150" s="57" t="s">
        <v>136</v>
      </c>
      <c r="B150" s="47">
        <v>0</v>
      </c>
      <c r="C150" s="47">
        <v>5</v>
      </c>
      <c r="D150" s="47">
        <v>0</v>
      </c>
      <c r="E150" s="47">
        <v>5</v>
      </c>
      <c r="F150" s="47">
        <v>0</v>
      </c>
      <c r="G150" s="47">
        <v>0</v>
      </c>
      <c r="H150" s="47">
        <v>6</v>
      </c>
      <c r="I150" s="47">
        <v>6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1</v>
      </c>
      <c r="Q150" s="47">
        <v>2</v>
      </c>
      <c r="R150" s="47">
        <v>3</v>
      </c>
      <c r="S150" s="47">
        <v>14</v>
      </c>
      <c r="T150" s="47">
        <v>0</v>
      </c>
      <c r="U150" s="47">
        <v>14</v>
      </c>
      <c r="V150" s="47">
        <v>15</v>
      </c>
      <c r="W150" s="47">
        <v>0</v>
      </c>
      <c r="X150" s="47">
        <v>15</v>
      </c>
    </row>
    <row r="151" spans="1:24" s="16" customFormat="1" ht="21.75">
      <c r="A151" s="57" t="s">
        <v>241</v>
      </c>
      <c r="B151" s="47">
        <v>0</v>
      </c>
      <c r="C151" s="47">
        <v>3</v>
      </c>
      <c r="D151" s="47">
        <v>0</v>
      </c>
      <c r="E151" s="47">
        <v>3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3</v>
      </c>
      <c r="T151" s="47">
        <v>0</v>
      </c>
      <c r="U151" s="47">
        <v>3</v>
      </c>
      <c r="V151" s="47">
        <v>4</v>
      </c>
      <c r="W151" s="47">
        <v>0</v>
      </c>
      <c r="X151" s="47">
        <v>4</v>
      </c>
    </row>
    <row r="152" spans="1:24" s="16" customFormat="1" ht="21.75">
      <c r="A152" s="57" t="s">
        <v>155</v>
      </c>
      <c r="B152" s="47">
        <v>0</v>
      </c>
      <c r="C152" s="47">
        <v>18</v>
      </c>
      <c r="D152" s="47">
        <v>0</v>
      </c>
      <c r="E152" s="47">
        <v>18</v>
      </c>
      <c r="F152" s="47">
        <v>0</v>
      </c>
      <c r="G152" s="47">
        <v>0</v>
      </c>
      <c r="H152" s="47">
        <v>166</v>
      </c>
      <c r="I152" s="47">
        <v>166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117</v>
      </c>
      <c r="Q152" s="47">
        <v>394</v>
      </c>
      <c r="R152" s="47">
        <v>511</v>
      </c>
      <c r="S152" s="47">
        <v>695</v>
      </c>
      <c r="T152" s="47">
        <v>0</v>
      </c>
      <c r="U152" s="47">
        <v>695</v>
      </c>
      <c r="V152" s="47">
        <v>727</v>
      </c>
      <c r="W152" s="47">
        <v>0</v>
      </c>
      <c r="X152" s="47">
        <v>727</v>
      </c>
    </row>
    <row r="153" spans="1:24" s="16" customFormat="1" ht="21.75">
      <c r="A153" s="57" t="s">
        <v>27</v>
      </c>
      <c r="B153" s="47">
        <v>10</v>
      </c>
      <c r="C153" s="47">
        <v>404</v>
      </c>
      <c r="D153" s="47">
        <v>0</v>
      </c>
      <c r="E153" s="47">
        <v>414</v>
      </c>
      <c r="F153" s="47">
        <v>14</v>
      </c>
      <c r="G153" s="47">
        <v>4</v>
      </c>
      <c r="H153" s="47">
        <v>509</v>
      </c>
      <c r="I153" s="47">
        <v>527</v>
      </c>
      <c r="J153" s="47">
        <v>6</v>
      </c>
      <c r="K153" s="47">
        <v>0</v>
      </c>
      <c r="L153" s="47">
        <v>6</v>
      </c>
      <c r="M153" s="47">
        <v>8118</v>
      </c>
      <c r="N153" s="47">
        <v>0</v>
      </c>
      <c r="O153" s="47">
        <v>8118</v>
      </c>
      <c r="P153" s="47">
        <v>32</v>
      </c>
      <c r="Q153" s="47">
        <v>653</v>
      </c>
      <c r="R153" s="47">
        <v>685</v>
      </c>
      <c r="S153" s="47">
        <v>9750</v>
      </c>
      <c r="T153" s="47">
        <v>0</v>
      </c>
      <c r="U153" s="47">
        <v>9750</v>
      </c>
      <c r="V153" s="47">
        <v>8206</v>
      </c>
      <c r="W153" s="47">
        <v>0</v>
      </c>
      <c r="X153" s="47">
        <v>8206</v>
      </c>
    </row>
    <row r="154" spans="1:24" s="16" customFormat="1" ht="21.75">
      <c r="A154" s="57" t="s">
        <v>26</v>
      </c>
      <c r="B154" s="47">
        <v>13</v>
      </c>
      <c r="C154" s="47">
        <v>1228</v>
      </c>
      <c r="D154" s="47">
        <v>0</v>
      </c>
      <c r="E154" s="47">
        <v>1241</v>
      </c>
      <c r="F154" s="47">
        <v>73</v>
      </c>
      <c r="G154" s="47">
        <v>8</v>
      </c>
      <c r="H154" s="47">
        <v>2420</v>
      </c>
      <c r="I154" s="47">
        <v>2501</v>
      </c>
      <c r="J154" s="47">
        <v>23</v>
      </c>
      <c r="K154" s="47">
        <v>0</v>
      </c>
      <c r="L154" s="47">
        <v>23</v>
      </c>
      <c r="M154" s="47">
        <v>59440</v>
      </c>
      <c r="N154" s="47">
        <v>0</v>
      </c>
      <c r="O154" s="47">
        <v>59440</v>
      </c>
      <c r="P154" s="47">
        <v>149</v>
      </c>
      <c r="Q154" s="47">
        <v>2828</v>
      </c>
      <c r="R154" s="47">
        <v>2977</v>
      </c>
      <c r="S154" s="47">
        <v>66182</v>
      </c>
      <c r="T154" s="47">
        <v>0</v>
      </c>
      <c r="U154" s="47">
        <v>66182</v>
      </c>
      <c r="V154" s="47">
        <v>67862</v>
      </c>
      <c r="W154" s="47">
        <v>0</v>
      </c>
      <c r="X154" s="47">
        <v>67862</v>
      </c>
    </row>
    <row r="155" spans="1:24" s="16" customFormat="1" ht="21.75">
      <c r="A155" s="57" t="s">
        <v>28</v>
      </c>
      <c r="B155" s="47">
        <v>14</v>
      </c>
      <c r="C155" s="47">
        <v>4</v>
      </c>
      <c r="D155" s="47">
        <v>0</v>
      </c>
      <c r="E155" s="47">
        <v>18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1</v>
      </c>
      <c r="R155" s="47">
        <v>1</v>
      </c>
      <c r="S155" s="47">
        <v>19</v>
      </c>
      <c r="T155" s="47">
        <v>0</v>
      </c>
      <c r="U155" s="47">
        <v>19</v>
      </c>
      <c r="V155" s="47">
        <v>22</v>
      </c>
      <c r="W155" s="47">
        <v>0</v>
      </c>
      <c r="X155" s="47">
        <v>22</v>
      </c>
    </row>
    <row r="156" spans="1:24" s="16" customFormat="1" ht="21.75">
      <c r="A156" s="57" t="s">
        <v>242</v>
      </c>
      <c r="B156" s="47">
        <v>0</v>
      </c>
      <c r="C156" s="47">
        <v>82</v>
      </c>
      <c r="D156" s="47">
        <v>0</v>
      </c>
      <c r="E156" s="47">
        <v>82</v>
      </c>
      <c r="F156" s="47">
        <v>0</v>
      </c>
      <c r="G156" s="47">
        <v>0</v>
      </c>
      <c r="H156" s="47">
        <v>118</v>
      </c>
      <c r="I156" s="47">
        <v>118</v>
      </c>
      <c r="J156" s="47">
        <v>1</v>
      </c>
      <c r="K156" s="47">
        <v>0</v>
      </c>
      <c r="L156" s="47">
        <v>1</v>
      </c>
      <c r="M156" s="47">
        <v>2</v>
      </c>
      <c r="N156" s="47">
        <v>0</v>
      </c>
      <c r="O156" s="47">
        <v>2</v>
      </c>
      <c r="P156" s="47">
        <v>13</v>
      </c>
      <c r="Q156" s="47">
        <v>24</v>
      </c>
      <c r="R156" s="47">
        <v>37</v>
      </c>
      <c r="S156" s="47">
        <v>240</v>
      </c>
      <c r="T156" s="47">
        <v>0</v>
      </c>
      <c r="U156" s="47">
        <v>240</v>
      </c>
      <c r="V156" s="47">
        <v>232</v>
      </c>
      <c r="W156" s="47">
        <v>0</v>
      </c>
      <c r="X156" s="47">
        <v>232</v>
      </c>
    </row>
    <row r="157" spans="1:24" s="16" customFormat="1" ht="21.75">
      <c r="A157" s="57" t="s">
        <v>29</v>
      </c>
      <c r="B157" s="47">
        <v>0</v>
      </c>
      <c r="C157" s="47">
        <v>1</v>
      </c>
      <c r="D157" s="47">
        <v>0</v>
      </c>
      <c r="E157" s="47">
        <v>1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1</v>
      </c>
      <c r="T157" s="47">
        <v>0</v>
      </c>
      <c r="U157" s="47">
        <v>1</v>
      </c>
      <c r="V157" s="47">
        <v>0</v>
      </c>
      <c r="W157" s="47">
        <v>0</v>
      </c>
      <c r="X157" s="47">
        <v>0</v>
      </c>
    </row>
    <row r="158" spans="1:24" s="16" customFormat="1" ht="21.75">
      <c r="A158" s="57" t="s">
        <v>243</v>
      </c>
      <c r="B158" s="47">
        <v>0</v>
      </c>
      <c r="C158" s="47">
        <v>1</v>
      </c>
      <c r="D158" s="47">
        <v>0</v>
      </c>
      <c r="E158" s="47">
        <v>1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1</v>
      </c>
      <c r="T158" s="47">
        <v>0</v>
      </c>
      <c r="U158" s="47">
        <v>1</v>
      </c>
      <c r="V158" s="47">
        <v>2</v>
      </c>
      <c r="W158" s="47">
        <v>0</v>
      </c>
      <c r="X158" s="47">
        <v>2</v>
      </c>
    </row>
    <row r="159" spans="1:24" s="16" customFormat="1" ht="21.75">
      <c r="A159" s="57" t="s">
        <v>244</v>
      </c>
      <c r="B159" s="47">
        <v>0</v>
      </c>
      <c r="C159" s="47">
        <v>8</v>
      </c>
      <c r="D159" s="47">
        <v>0</v>
      </c>
      <c r="E159" s="47">
        <v>8</v>
      </c>
      <c r="F159" s="47">
        <v>0</v>
      </c>
      <c r="G159" s="47">
        <v>0</v>
      </c>
      <c r="H159" s="47">
        <v>33</v>
      </c>
      <c r="I159" s="47">
        <v>33</v>
      </c>
      <c r="J159" s="47">
        <v>0</v>
      </c>
      <c r="K159" s="47">
        <v>0</v>
      </c>
      <c r="L159" s="47">
        <v>0</v>
      </c>
      <c r="M159" s="47">
        <v>2</v>
      </c>
      <c r="N159" s="47">
        <v>1581</v>
      </c>
      <c r="O159" s="47">
        <v>1583</v>
      </c>
      <c r="P159" s="47">
        <v>1</v>
      </c>
      <c r="Q159" s="47">
        <v>94</v>
      </c>
      <c r="R159" s="47">
        <v>95</v>
      </c>
      <c r="S159" s="47">
        <v>1719</v>
      </c>
      <c r="T159" s="47">
        <v>0</v>
      </c>
      <c r="U159" s="47">
        <v>1719</v>
      </c>
      <c r="V159" s="47">
        <v>1568</v>
      </c>
      <c r="W159" s="47">
        <v>0</v>
      </c>
      <c r="X159" s="47">
        <v>1568</v>
      </c>
    </row>
    <row r="160" spans="1:24" s="16" customFormat="1" ht="21.75">
      <c r="A160" s="57" t="s">
        <v>30</v>
      </c>
      <c r="B160" s="47">
        <v>0</v>
      </c>
      <c r="C160" s="47">
        <v>75</v>
      </c>
      <c r="D160" s="47">
        <v>0</v>
      </c>
      <c r="E160" s="47">
        <v>75</v>
      </c>
      <c r="F160" s="47">
        <v>4</v>
      </c>
      <c r="G160" s="47">
        <v>0</v>
      </c>
      <c r="H160" s="47">
        <v>10</v>
      </c>
      <c r="I160" s="47">
        <v>14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3</v>
      </c>
      <c r="Q160" s="47">
        <v>10</v>
      </c>
      <c r="R160" s="47">
        <v>13</v>
      </c>
      <c r="S160" s="47">
        <v>102</v>
      </c>
      <c r="T160" s="47">
        <v>0</v>
      </c>
      <c r="U160" s="47">
        <v>102</v>
      </c>
      <c r="V160" s="47">
        <v>89</v>
      </c>
      <c r="W160" s="47">
        <v>0</v>
      </c>
      <c r="X160" s="47">
        <v>89</v>
      </c>
    </row>
    <row r="161" spans="1:24" s="16" customFormat="1" ht="21.75">
      <c r="A161" s="57" t="s">
        <v>245</v>
      </c>
      <c r="B161" s="47">
        <v>1</v>
      </c>
      <c r="C161" s="47">
        <v>107</v>
      </c>
      <c r="D161" s="47">
        <v>0</v>
      </c>
      <c r="E161" s="47">
        <v>108</v>
      </c>
      <c r="F161" s="47">
        <v>0</v>
      </c>
      <c r="G161" s="47">
        <v>0</v>
      </c>
      <c r="H161" s="47">
        <v>13</v>
      </c>
      <c r="I161" s="47">
        <v>13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4</v>
      </c>
      <c r="Q161" s="47">
        <v>15</v>
      </c>
      <c r="R161" s="47">
        <v>19</v>
      </c>
      <c r="S161" s="47">
        <v>140</v>
      </c>
      <c r="T161" s="47">
        <v>0</v>
      </c>
      <c r="U161" s="47">
        <v>140</v>
      </c>
      <c r="V161" s="47">
        <v>155</v>
      </c>
      <c r="W161" s="47">
        <v>0</v>
      </c>
      <c r="X161" s="47">
        <v>155</v>
      </c>
    </row>
    <row r="162" spans="1:24" s="16" customFormat="1" ht="21.75">
      <c r="A162" s="57" t="s">
        <v>86</v>
      </c>
      <c r="B162" s="47">
        <v>2</v>
      </c>
      <c r="C162" s="47">
        <v>1163</v>
      </c>
      <c r="D162" s="47">
        <v>0</v>
      </c>
      <c r="E162" s="47">
        <v>1165</v>
      </c>
      <c r="F162" s="47">
        <v>16</v>
      </c>
      <c r="G162" s="47">
        <v>8</v>
      </c>
      <c r="H162" s="47">
        <v>798</v>
      </c>
      <c r="I162" s="47">
        <v>822</v>
      </c>
      <c r="J162" s="47">
        <v>7</v>
      </c>
      <c r="K162" s="47">
        <v>0</v>
      </c>
      <c r="L162" s="47">
        <v>7</v>
      </c>
      <c r="M162" s="47">
        <v>18772</v>
      </c>
      <c r="N162" s="47">
        <v>0</v>
      </c>
      <c r="O162" s="47">
        <v>18772</v>
      </c>
      <c r="P162" s="47">
        <v>75</v>
      </c>
      <c r="Q162" s="47">
        <v>423</v>
      </c>
      <c r="R162" s="47">
        <v>498</v>
      </c>
      <c r="S162" s="47">
        <v>21264</v>
      </c>
      <c r="T162" s="47">
        <v>0</v>
      </c>
      <c r="U162" s="47">
        <v>21264</v>
      </c>
      <c r="V162" s="47">
        <v>17758</v>
      </c>
      <c r="W162" s="47">
        <v>0</v>
      </c>
      <c r="X162" s="47">
        <v>17758</v>
      </c>
    </row>
    <row r="163" spans="1:24" s="16" customFormat="1" ht="21.75">
      <c r="A163" s="57" t="s">
        <v>81</v>
      </c>
      <c r="B163" s="47">
        <v>28788</v>
      </c>
      <c r="C163" s="47">
        <v>25347</v>
      </c>
      <c r="D163" s="47">
        <v>0</v>
      </c>
      <c r="E163" s="47">
        <v>54135</v>
      </c>
      <c r="F163" s="47">
        <v>435</v>
      </c>
      <c r="G163" s="47">
        <v>2</v>
      </c>
      <c r="H163" s="47">
        <v>3431</v>
      </c>
      <c r="I163" s="47">
        <v>3868</v>
      </c>
      <c r="J163" s="47">
        <v>242</v>
      </c>
      <c r="K163" s="47">
        <v>0</v>
      </c>
      <c r="L163" s="47">
        <v>242</v>
      </c>
      <c r="M163" s="47">
        <v>24</v>
      </c>
      <c r="N163" s="47">
        <v>1</v>
      </c>
      <c r="O163" s="47">
        <v>25</v>
      </c>
      <c r="P163" s="47">
        <v>558</v>
      </c>
      <c r="Q163" s="47">
        <v>28351</v>
      </c>
      <c r="R163" s="47">
        <v>28909</v>
      </c>
      <c r="S163" s="47">
        <v>87179</v>
      </c>
      <c r="T163" s="47">
        <v>0</v>
      </c>
      <c r="U163" s="47">
        <v>87179</v>
      </c>
      <c r="V163" s="47">
        <v>91436</v>
      </c>
      <c r="W163" s="47">
        <v>0</v>
      </c>
      <c r="X163" s="47">
        <v>91436</v>
      </c>
    </row>
    <row r="164" spans="1:24" s="16" customFormat="1" ht="21.75">
      <c r="A164" s="57" t="s">
        <v>82</v>
      </c>
      <c r="B164" s="47">
        <v>12</v>
      </c>
      <c r="C164" s="47">
        <v>74</v>
      </c>
      <c r="D164" s="47">
        <v>0</v>
      </c>
      <c r="E164" s="47">
        <v>86</v>
      </c>
      <c r="F164" s="47">
        <v>8</v>
      </c>
      <c r="G164" s="47">
        <v>1</v>
      </c>
      <c r="H164" s="47">
        <v>701</v>
      </c>
      <c r="I164" s="47">
        <v>710</v>
      </c>
      <c r="J164" s="47">
        <v>7</v>
      </c>
      <c r="K164" s="47">
        <v>0</v>
      </c>
      <c r="L164" s="47">
        <v>7</v>
      </c>
      <c r="M164" s="47">
        <v>43374</v>
      </c>
      <c r="N164" s="47">
        <v>1</v>
      </c>
      <c r="O164" s="47">
        <v>43375</v>
      </c>
      <c r="P164" s="47">
        <v>269</v>
      </c>
      <c r="Q164" s="47">
        <v>5077</v>
      </c>
      <c r="R164" s="47">
        <v>5346</v>
      </c>
      <c r="S164" s="47">
        <v>49524</v>
      </c>
      <c r="T164" s="47">
        <v>0</v>
      </c>
      <c r="U164" s="47">
        <v>49524</v>
      </c>
      <c r="V164" s="47">
        <v>49628</v>
      </c>
      <c r="W164" s="47">
        <v>0</v>
      </c>
      <c r="X164" s="47">
        <v>49628</v>
      </c>
    </row>
    <row r="165" spans="1:24" s="16" customFormat="1" ht="21.75">
      <c r="A165" s="57" t="s">
        <v>84</v>
      </c>
      <c r="B165" s="47">
        <v>0</v>
      </c>
      <c r="C165" s="47">
        <v>276</v>
      </c>
      <c r="D165" s="47">
        <v>0</v>
      </c>
      <c r="E165" s="47">
        <v>276</v>
      </c>
      <c r="F165" s="47">
        <v>0</v>
      </c>
      <c r="G165" s="47">
        <v>0</v>
      </c>
      <c r="H165" s="47">
        <v>42</v>
      </c>
      <c r="I165" s="47">
        <v>42</v>
      </c>
      <c r="J165" s="47">
        <v>1</v>
      </c>
      <c r="K165" s="47">
        <v>0</v>
      </c>
      <c r="L165" s="47">
        <v>1</v>
      </c>
      <c r="M165" s="47">
        <v>0</v>
      </c>
      <c r="N165" s="47">
        <v>0</v>
      </c>
      <c r="O165" s="47">
        <v>0</v>
      </c>
      <c r="P165" s="47">
        <v>2</v>
      </c>
      <c r="Q165" s="47">
        <v>20</v>
      </c>
      <c r="R165" s="47">
        <v>22</v>
      </c>
      <c r="S165" s="47">
        <v>341</v>
      </c>
      <c r="T165" s="47">
        <v>0</v>
      </c>
      <c r="U165" s="47">
        <v>341</v>
      </c>
      <c r="V165" s="47">
        <v>311</v>
      </c>
      <c r="W165" s="47">
        <v>0</v>
      </c>
      <c r="X165" s="47">
        <v>311</v>
      </c>
    </row>
    <row r="166" spans="1:24" s="16" customFormat="1" ht="21.75">
      <c r="A166" s="57" t="s">
        <v>85</v>
      </c>
      <c r="B166" s="47">
        <v>5</v>
      </c>
      <c r="C166" s="47">
        <v>261</v>
      </c>
      <c r="D166" s="47">
        <v>0</v>
      </c>
      <c r="E166" s="47">
        <v>266</v>
      </c>
      <c r="F166" s="47">
        <v>3</v>
      </c>
      <c r="G166" s="47">
        <v>0</v>
      </c>
      <c r="H166" s="47">
        <v>90</v>
      </c>
      <c r="I166" s="47">
        <v>93</v>
      </c>
      <c r="J166" s="47">
        <v>2</v>
      </c>
      <c r="K166" s="47">
        <v>0</v>
      </c>
      <c r="L166" s="47">
        <v>2</v>
      </c>
      <c r="M166" s="47">
        <v>9427</v>
      </c>
      <c r="N166" s="47">
        <v>0</v>
      </c>
      <c r="O166" s="47">
        <v>9427</v>
      </c>
      <c r="P166" s="47">
        <v>33</v>
      </c>
      <c r="Q166" s="47">
        <v>644</v>
      </c>
      <c r="R166" s="47">
        <v>677</v>
      </c>
      <c r="S166" s="47">
        <v>10465</v>
      </c>
      <c r="T166" s="47">
        <v>0</v>
      </c>
      <c r="U166" s="47">
        <v>10465</v>
      </c>
      <c r="V166" s="47">
        <v>9764</v>
      </c>
      <c r="W166" s="47">
        <v>0</v>
      </c>
      <c r="X166" s="47">
        <v>9764</v>
      </c>
    </row>
    <row r="167" spans="1:24" s="16" customFormat="1" ht="21.75">
      <c r="A167" s="57" t="s">
        <v>83</v>
      </c>
      <c r="B167" s="47">
        <v>0</v>
      </c>
      <c r="C167" s="47">
        <v>5921</v>
      </c>
      <c r="D167" s="47">
        <v>0</v>
      </c>
      <c r="E167" s="47">
        <v>5921</v>
      </c>
      <c r="F167" s="47">
        <v>1</v>
      </c>
      <c r="G167" s="47">
        <v>0</v>
      </c>
      <c r="H167" s="47">
        <v>172</v>
      </c>
      <c r="I167" s="47">
        <v>173</v>
      </c>
      <c r="J167" s="47">
        <v>31</v>
      </c>
      <c r="K167" s="47">
        <v>0</v>
      </c>
      <c r="L167" s="47">
        <v>31</v>
      </c>
      <c r="M167" s="47">
        <v>0</v>
      </c>
      <c r="N167" s="47">
        <v>0</v>
      </c>
      <c r="O167" s="47">
        <v>0</v>
      </c>
      <c r="P167" s="47">
        <v>19</v>
      </c>
      <c r="Q167" s="47">
        <v>503</v>
      </c>
      <c r="R167" s="47">
        <v>522</v>
      </c>
      <c r="S167" s="47">
        <v>6647</v>
      </c>
      <c r="T167" s="47">
        <v>0</v>
      </c>
      <c r="U167" s="47">
        <v>6647</v>
      </c>
      <c r="V167" s="47">
        <v>6670</v>
      </c>
      <c r="W167" s="47">
        <v>0</v>
      </c>
      <c r="X167" s="47">
        <v>6670</v>
      </c>
    </row>
    <row r="168" spans="1:24" s="16" customFormat="1" ht="21.75">
      <c r="A168" s="57" t="s">
        <v>246</v>
      </c>
      <c r="B168" s="47">
        <v>0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</row>
    <row r="169" spans="1:24" s="16" customFormat="1" ht="21.75">
      <c r="A169" s="57" t="s">
        <v>65</v>
      </c>
      <c r="B169" s="47">
        <v>0</v>
      </c>
      <c r="C169" s="47">
        <v>1623</v>
      </c>
      <c r="D169" s="47">
        <v>0</v>
      </c>
      <c r="E169" s="47">
        <v>1623</v>
      </c>
      <c r="F169" s="47">
        <v>0</v>
      </c>
      <c r="G169" s="47">
        <v>0</v>
      </c>
      <c r="H169" s="47">
        <v>89</v>
      </c>
      <c r="I169" s="47">
        <v>89</v>
      </c>
      <c r="J169" s="47">
        <v>5</v>
      </c>
      <c r="K169" s="47">
        <v>0</v>
      </c>
      <c r="L169" s="47">
        <v>5</v>
      </c>
      <c r="M169" s="47">
        <v>0</v>
      </c>
      <c r="N169" s="47">
        <v>0</v>
      </c>
      <c r="O169" s="47">
        <v>0</v>
      </c>
      <c r="P169" s="47">
        <v>12</v>
      </c>
      <c r="Q169" s="47">
        <v>1031</v>
      </c>
      <c r="R169" s="47">
        <v>1043</v>
      </c>
      <c r="S169" s="47">
        <v>2760</v>
      </c>
      <c r="T169" s="47">
        <v>0</v>
      </c>
      <c r="U169" s="47">
        <v>2760</v>
      </c>
      <c r="V169" s="47">
        <v>2770</v>
      </c>
      <c r="W169" s="47">
        <v>0</v>
      </c>
      <c r="X169" s="47">
        <v>2770</v>
      </c>
    </row>
    <row r="170" spans="1:24" s="16" customFormat="1" ht="21.75">
      <c r="A170" s="57" t="s">
        <v>247</v>
      </c>
      <c r="B170" s="47">
        <v>833</v>
      </c>
      <c r="C170" s="47">
        <v>231</v>
      </c>
      <c r="D170" s="47">
        <v>0</v>
      </c>
      <c r="E170" s="47">
        <v>1064</v>
      </c>
      <c r="F170" s="47">
        <v>0</v>
      </c>
      <c r="G170" s="47">
        <v>0</v>
      </c>
      <c r="H170" s="47">
        <v>23</v>
      </c>
      <c r="I170" s="47">
        <v>23</v>
      </c>
      <c r="J170" s="47">
        <v>1</v>
      </c>
      <c r="K170" s="47">
        <v>0</v>
      </c>
      <c r="L170" s="47">
        <v>1</v>
      </c>
      <c r="M170" s="47">
        <v>0</v>
      </c>
      <c r="N170" s="47">
        <v>0</v>
      </c>
      <c r="O170" s="47">
        <v>0</v>
      </c>
      <c r="P170" s="47">
        <v>1</v>
      </c>
      <c r="Q170" s="47">
        <v>261</v>
      </c>
      <c r="R170" s="47">
        <v>262</v>
      </c>
      <c r="S170" s="47">
        <v>1350</v>
      </c>
      <c r="T170" s="47">
        <v>0</v>
      </c>
      <c r="U170" s="47">
        <v>1350</v>
      </c>
      <c r="V170" s="47">
        <v>1339</v>
      </c>
      <c r="W170" s="47">
        <v>0</v>
      </c>
      <c r="X170" s="47">
        <v>1339</v>
      </c>
    </row>
    <row r="171" spans="1:24" s="16" customFormat="1" ht="21.75">
      <c r="A171" s="57" t="s">
        <v>154</v>
      </c>
      <c r="B171" s="47">
        <v>0</v>
      </c>
      <c r="C171" s="47">
        <v>115</v>
      </c>
      <c r="D171" s="47">
        <v>0</v>
      </c>
      <c r="E171" s="47">
        <v>115</v>
      </c>
      <c r="F171" s="47">
        <v>0</v>
      </c>
      <c r="G171" s="47">
        <v>0</v>
      </c>
      <c r="H171" s="47">
        <v>7</v>
      </c>
      <c r="I171" s="47">
        <v>7</v>
      </c>
      <c r="J171" s="47">
        <v>1</v>
      </c>
      <c r="K171" s="47">
        <v>0</v>
      </c>
      <c r="L171" s="47">
        <v>1</v>
      </c>
      <c r="M171" s="47">
        <v>1</v>
      </c>
      <c r="N171" s="47">
        <v>0</v>
      </c>
      <c r="O171" s="47">
        <v>1</v>
      </c>
      <c r="P171" s="47">
        <v>2</v>
      </c>
      <c r="Q171" s="47">
        <v>10</v>
      </c>
      <c r="R171" s="47">
        <v>12</v>
      </c>
      <c r="S171" s="47">
        <v>136</v>
      </c>
      <c r="T171" s="47">
        <v>0</v>
      </c>
      <c r="U171" s="47">
        <v>136</v>
      </c>
      <c r="V171" s="47">
        <v>142</v>
      </c>
      <c r="W171" s="47">
        <v>0</v>
      </c>
      <c r="X171" s="47">
        <v>142</v>
      </c>
    </row>
    <row r="172" spans="1:24" s="16" customFormat="1" ht="21.75">
      <c r="A172" s="57" t="s">
        <v>248</v>
      </c>
      <c r="B172" s="47">
        <v>2</v>
      </c>
      <c r="C172" s="47">
        <v>1741</v>
      </c>
      <c r="D172" s="47">
        <v>0</v>
      </c>
      <c r="E172" s="47">
        <v>1743</v>
      </c>
      <c r="F172" s="47">
        <v>122</v>
      </c>
      <c r="G172" s="47">
        <v>9</v>
      </c>
      <c r="H172" s="47">
        <v>4110</v>
      </c>
      <c r="I172" s="47">
        <v>4241</v>
      </c>
      <c r="J172" s="47">
        <v>36</v>
      </c>
      <c r="K172" s="47">
        <v>0</v>
      </c>
      <c r="L172" s="47">
        <v>36</v>
      </c>
      <c r="M172" s="47">
        <v>67762</v>
      </c>
      <c r="N172" s="47">
        <v>2</v>
      </c>
      <c r="O172" s="47">
        <v>67764</v>
      </c>
      <c r="P172" s="47">
        <v>332</v>
      </c>
      <c r="Q172" s="47">
        <v>2088</v>
      </c>
      <c r="R172" s="47">
        <v>2420</v>
      </c>
      <c r="S172" s="47">
        <v>76204</v>
      </c>
      <c r="T172" s="47">
        <v>0</v>
      </c>
      <c r="U172" s="47">
        <v>76204</v>
      </c>
      <c r="V172" s="47">
        <v>73806</v>
      </c>
      <c r="W172" s="47">
        <v>0</v>
      </c>
      <c r="X172" s="47">
        <v>73806</v>
      </c>
    </row>
    <row r="173" spans="1:24" s="16" customFormat="1" ht="21.75">
      <c r="A173" s="57" t="s">
        <v>78</v>
      </c>
      <c r="B173" s="47">
        <v>11</v>
      </c>
      <c r="C173" s="47">
        <v>19</v>
      </c>
      <c r="D173" s="47">
        <v>0</v>
      </c>
      <c r="E173" s="47">
        <v>30</v>
      </c>
      <c r="F173" s="47">
        <v>0</v>
      </c>
      <c r="G173" s="47">
        <v>0</v>
      </c>
      <c r="H173" s="47">
        <v>7</v>
      </c>
      <c r="I173" s="47">
        <v>7</v>
      </c>
      <c r="J173" s="47">
        <v>1</v>
      </c>
      <c r="K173" s="47">
        <v>0</v>
      </c>
      <c r="L173" s="47">
        <v>1</v>
      </c>
      <c r="M173" s="47">
        <v>0</v>
      </c>
      <c r="N173" s="47">
        <v>0</v>
      </c>
      <c r="O173" s="47">
        <v>0</v>
      </c>
      <c r="P173" s="47">
        <v>1</v>
      </c>
      <c r="Q173" s="47">
        <v>27</v>
      </c>
      <c r="R173" s="47">
        <v>28</v>
      </c>
      <c r="S173" s="47">
        <v>66</v>
      </c>
      <c r="T173" s="47">
        <v>0</v>
      </c>
      <c r="U173" s="47">
        <v>66</v>
      </c>
      <c r="V173" s="47">
        <v>63</v>
      </c>
      <c r="W173" s="47">
        <v>0</v>
      </c>
      <c r="X173" s="47">
        <v>63</v>
      </c>
    </row>
    <row r="174" spans="1:24" s="16" customFormat="1" ht="21.75">
      <c r="A174" s="57" t="s">
        <v>79</v>
      </c>
      <c r="B174" s="47">
        <v>2</v>
      </c>
      <c r="C174" s="47">
        <v>122</v>
      </c>
      <c r="D174" s="47">
        <v>0</v>
      </c>
      <c r="E174" s="47">
        <v>124</v>
      </c>
      <c r="F174" s="47">
        <v>0</v>
      </c>
      <c r="G174" s="47">
        <v>0</v>
      </c>
      <c r="H174" s="47">
        <v>74</v>
      </c>
      <c r="I174" s="47">
        <v>74</v>
      </c>
      <c r="J174" s="47">
        <v>0</v>
      </c>
      <c r="K174" s="47">
        <v>0</v>
      </c>
      <c r="L174" s="47">
        <v>0</v>
      </c>
      <c r="M174" s="47">
        <v>1752</v>
      </c>
      <c r="N174" s="47">
        <v>0</v>
      </c>
      <c r="O174" s="47">
        <v>1752</v>
      </c>
      <c r="P174" s="47">
        <v>12</v>
      </c>
      <c r="Q174" s="47">
        <v>208</v>
      </c>
      <c r="R174" s="47">
        <v>220</v>
      </c>
      <c r="S174" s="47">
        <v>2170</v>
      </c>
      <c r="T174" s="47">
        <v>0</v>
      </c>
      <c r="U174" s="47">
        <v>2170</v>
      </c>
      <c r="V174" s="47">
        <v>2010</v>
      </c>
      <c r="W174" s="47">
        <v>0</v>
      </c>
      <c r="X174" s="47">
        <v>2010</v>
      </c>
    </row>
    <row r="175" spans="1:24" s="16" customFormat="1" ht="21.75">
      <c r="A175" s="57" t="s">
        <v>37</v>
      </c>
      <c r="B175" s="47">
        <v>0</v>
      </c>
      <c r="C175" s="47">
        <v>409</v>
      </c>
      <c r="D175" s="47">
        <v>0</v>
      </c>
      <c r="E175" s="47">
        <v>409</v>
      </c>
      <c r="F175" s="47">
        <v>17</v>
      </c>
      <c r="G175" s="47">
        <v>1</v>
      </c>
      <c r="H175" s="47">
        <v>153</v>
      </c>
      <c r="I175" s="47">
        <v>171</v>
      </c>
      <c r="J175" s="47">
        <v>5</v>
      </c>
      <c r="K175" s="47">
        <v>0</v>
      </c>
      <c r="L175" s="47">
        <v>5</v>
      </c>
      <c r="M175" s="47">
        <v>47385</v>
      </c>
      <c r="N175" s="47">
        <v>3</v>
      </c>
      <c r="O175" s="47">
        <v>47388</v>
      </c>
      <c r="P175" s="47">
        <v>8</v>
      </c>
      <c r="Q175" s="47">
        <v>1125</v>
      </c>
      <c r="R175" s="47">
        <v>1133</v>
      </c>
      <c r="S175" s="47">
        <v>49106</v>
      </c>
      <c r="T175" s="47">
        <v>0</v>
      </c>
      <c r="U175" s="47">
        <v>49106</v>
      </c>
      <c r="V175" s="47">
        <v>47197</v>
      </c>
      <c r="W175" s="47">
        <v>0</v>
      </c>
      <c r="X175" s="47">
        <v>47197</v>
      </c>
    </row>
    <row r="176" spans="1:24" s="16" customFormat="1" ht="21.75">
      <c r="A176" s="57" t="s">
        <v>249</v>
      </c>
      <c r="B176" s="47">
        <v>0</v>
      </c>
      <c r="C176" s="47">
        <v>5</v>
      </c>
      <c r="D176" s="47">
        <v>0</v>
      </c>
      <c r="E176" s="47">
        <v>5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2</v>
      </c>
      <c r="N176" s="47">
        <v>0</v>
      </c>
      <c r="O176" s="47">
        <v>2</v>
      </c>
      <c r="P176" s="47">
        <v>0</v>
      </c>
      <c r="Q176" s="47">
        <v>1</v>
      </c>
      <c r="R176" s="47">
        <v>1</v>
      </c>
      <c r="S176" s="47">
        <v>8</v>
      </c>
      <c r="T176" s="47">
        <v>0</v>
      </c>
      <c r="U176" s="47">
        <v>8</v>
      </c>
      <c r="V176" s="47">
        <v>12</v>
      </c>
      <c r="W176" s="47">
        <v>0</v>
      </c>
      <c r="X176" s="47">
        <v>12</v>
      </c>
    </row>
    <row r="177" spans="1:24" s="16" customFormat="1" ht="21.75">
      <c r="A177" s="57" t="s">
        <v>77</v>
      </c>
      <c r="B177" s="47">
        <v>0</v>
      </c>
      <c r="C177" s="47">
        <v>1</v>
      </c>
      <c r="D177" s="47">
        <v>0</v>
      </c>
      <c r="E177" s="47">
        <v>1</v>
      </c>
      <c r="F177" s="47">
        <v>0</v>
      </c>
      <c r="G177" s="47">
        <v>0</v>
      </c>
      <c r="H177" s="47">
        <v>2</v>
      </c>
      <c r="I177" s="47">
        <v>2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2</v>
      </c>
      <c r="R177" s="47">
        <v>2</v>
      </c>
      <c r="S177" s="47">
        <v>5</v>
      </c>
      <c r="T177" s="47">
        <v>0</v>
      </c>
      <c r="U177" s="47">
        <v>5</v>
      </c>
      <c r="V177" s="47">
        <v>3</v>
      </c>
      <c r="W177" s="47">
        <v>0</v>
      </c>
      <c r="X177" s="47">
        <v>3</v>
      </c>
    </row>
    <row r="178" spans="1:24" s="16" customFormat="1" ht="21.75">
      <c r="A178" s="57" t="s">
        <v>93</v>
      </c>
      <c r="B178" s="47">
        <v>0</v>
      </c>
      <c r="C178" s="47">
        <v>245</v>
      </c>
      <c r="D178" s="47">
        <v>0</v>
      </c>
      <c r="E178" s="47">
        <v>245</v>
      </c>
      <c r="F178" s="47">
        <v>0</v>
      </c>
      <c r="G178" s="47">
        <v>0</v>
      </c>
      <c r="H178" s="47">
        <v>11</v>
      </c>
      <c r="I178" s="47">
        <v>11</v>
      </c>
      <c r="J178" s="47">
        <v>0</v>
      </c>
      <c r="K178" s="47">
        <v>0</v>
      </c>
      <c r="L178" s="47">
        <v>0</v>
      </c>
      <c r="M178" s="47">
        <v>0</v>
      </c>
      <c r="N178" s="47">
        <v>20</v>
      </c>
      <c r="O178" s="47">
        <v>20</v>
      </c>
      <c r="P178" s="47">
        <v>11</v>
      </c>
      <c r="Q178" s="47">
        <v>17</v>
      </c>
      <c r="R178" s="47">
        <v>28</v>
      </c>
      <c r="S178" s="47">
        <v>304</v>
      </c>
      <c r="T178" s="47">
        <v>0</v>
      </c>
      <c r="U178" s="47">
        <v>304</v>
      </c>
      <c r="V178" s="47">
        <v>253</v>
      </c>
      <c r="W178" s="47">
        <v>0</v>
      </c>
      <c r="X178" s="47">
        <v>253</v>
      </c>
    </row>
    <row r="179" spans="1:24" s="16" customFormat="1" ht="21.75">
      <c r="A179" s="57" t="s">
        <v>90</v>
      </c>
      <c r="B179" s="47">
        <v>0</v>
      </c>
      <c r="C179" s="47">
        <v>45</v>
      </c>
      <c r="D179" s="47">
        <v>0</v>
      </c>
      <c r="E179" s="47">
        <v>45</v>
      </c>
      <c r="F179" s="47">
        <v>24</v>
      </c>
      <c r="G179" s="47">
        <v>4</v>
      </c>
      <c r="H179" s="47">
        <v>1282</v>
      </c>
      <c r="I179" s="47">
        <v>1310</v>
      </c>
      <c r="J179" s="47">
        <v>9</v>
      </c>
      <c r="K179" s="47">
        <v>0</v>
      </c>
      <c r="L179" s="47">
        <v>9</v>
      </c>
      <c r="M179" s="47">
        <v>2</v>
      </c>
      <c r="N179" s="47">
        <v>84973</v>
      </c>
      <c r="O179" s="47">
        <v>84975</v>
      </c>
      <c r="P179" s="47">
        <v>263</v>
      </c>
      <c r="Q179" s="47">
        <v>5320</v>
      </c>
      <c r="R179" s="47">
        <v>5583</v>
      </c>
      <c r="S179" s="47">
        <v>91922</v>
      </c>
      <c r="T179" s="47">
        <v>0</v>
      </c>
      <c r="U179" s="47">
        <v>91922</v>
      </c>
      <c r="V179" s="47">
        <v>89400</v>
      </c>
      <c r="W179" s="47">
        <v>0</v>
      </c>
      <c r="X179" s="47">
        <v>89400</v>
      </c>
    </row>
    <row r="180" spans="1:24" s="16" customFormat="1" ht="21.75">
      <c r="A180" s="57" t="s">
        <v>250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</row>
    <row r="181" spans="1:24" s="16" customFormat="1" ht="21.75">
      <c r="A181" s="57" t="s">
        <v>251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</row>
    <row r="182" spans="1:24" s="16" customFormat="1" ht="21.75">
      <c r="A182" s="57" t="s">
        <v>252</v>
      </c>
      <c r="B182" s="47">
        <v>0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</row>
    <row r="183" spans="1:24" s="16" customFormat="1" ht="21.75">
      <c r="A183" s="57" t="s">
        <v>253</v>
      </c>
      <c r="B183" s="47">
        <v>0</v>
      </c>
      <c r="C183" s="47">
        <v>12</v>
      </c>
      <c r="D183" s="47">
        <v>0</v>
      </c>
      <c r="E183" s="47">
        <v>12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12</v>
      </c>
      <c r="T183" s="47">
        <v>0</v>
      </c>
      <c r="U183" s="47">
        <v>12</v>
      </c>
      <c r="V183" s="47">
        <v>18</v>
      </c>
      <c r="W183" s="47">
        <v>0</v>
      </c>
      <c r="X183" s="47">
        <v>18</v>
      </c>
    </row>
    <row r="184" spans="1:24" s="16" customFormat="1" ht="21.75">
      <c r="A184" s="57" t="s">
        <v>254</v>
      </c>
      <c r="B184" s="47">
        <v>0</v>
      </c>
      <c r="C184" s="47">
        <v>300</v>
      </c>
      <c r="D184" s="47">
        <v>0</v>
      </c>
      <c r="E184" s="47">
        <v>300</v>
      </c>
      <c r="F184" s="47">
        <v>0</v>
      </c>
      <c r="G184" s="47">
        <v>0</v>
      </c>
      <c r="H184" s="47">
        <v>99</v>
      </c>
      <c r="I184" s="47">
        <v>99</v>
      </c>
      <c r="J184" s="47">
        <v>110</v>
      </c>
      <c r="K184" s="47">
        <v>0</v>
      </c>
      <c r="L184" s="47">
        <v>110</v>
      </c>
      <c r="M184" s="47">
        <v>0</v>
      </c>
      <c r="N184" s="47">
        <v>0</v>
      </c>
      <c r="O184" s="47">
        <v>0</v>
      </c>
      <c r="P184" s="47">
        <v>7</v>
      </c>
      <c r="Q184" s="47">
        <v>501</v>
      </c>
      <c r="R184" s="47">
        <v>508</v>
      </c>
      <c r="S184" s="47">
        <v>1017</v>
      </c>
      <c r="T184" s="47">
        <v>0</v>
      </c>
      <c r="U184" s="47">
        <v>1017</v>
      </c>
      <c r="V184" s="47">
        <v>954</v>
      </c>
      <c r="W184" s="47">
        <v>0</v>
      </c>
      <c r="X184" s="47">
        <v>954</v>
      </c>
    </row>
    <row r="185" spans="1:24" s="16" customFormat="1" ht="21.75">
      <c r="A185" s="57" t="s">
        <v>56</v>
      </c>
      <c r="B185" s="47">
        <v>0</v>
      </c>
      <c r="C185" s="47">
        <v>5</v>
      </c>
      <c r="D185" s="47">
        <v>0</v>
      </c>
      <c r="E185" s="47">
        <v>5</v>
      </c>
      <c r="F185" s="47">
        <v>0</v>
      </c>
      <c r="G185" s="47">
        <v>0</v>
      </c>
      <c r="H185" s="47">
        <v>2</v>
      </c>
      <c r="I185" s="47">
        <v>2</v>
      </c>
      <c r="J185" s="47">
        <v>1</v>
      </c>
      <c r="K185" s="47">
        <v>0</v>
      </c>
      <c r="L185" s="47">
        <v>1</v>
      </c>
      <c r="M185" s="47">
        <v>0</v>
      </c>
      <c r="N185" s="47">
        <v>0</v>
      </c>
      <c r="O185" s="47">
        <v>0</v>
      </c>
      <c r="P185" s="47">
        <v>0</v>
      </c>
      <c r="Q185" s="47">
        <v>1</v>
      </c>
      <c r="R185" s="47">
        <v>1</v>
      </c>
      <c r="S185" s="47">
        <v>9</v>
      </c>
      <c r="T185" s="47">
        <v>0</v>
      </c>
      <c r="U185" s="47">
        <v>9</v>
      </c>
      <c r="V185" s="47">
        <v>10</v>
      </c>
      <c r="W185" s="47">
        <v>0</v>
      </c>
      <c r="X185" s="47">
        <v>10</v>
      </c>
    </row>
    <row r="186" spans="1:24" s="16" customFormat="1" ht="21.75">
      <c r="A186" s="57" t="s">
        <v>255</v>
      </c>
      <c r="B186" s="47">
        <v>0</v>
      </c>
      <c r="C186" s="47">
        <v>1</v>
      </c>
      <c r="D186" s="47">
        <v>0</v>
      </c>
      <c r="E186" s="47">
        <v>1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1</v>
      </c>
      <c r="T186" s="47">
        <v>0</v>
      </c>
      <c r="U186" s="47">
        <v>1</v>
      </c>
      <c r="V186" s="47">
        <v>1</v>
      </c>
      <c r="W186" s="47">
        <v>0</v>
      </c>
      <c r="X186" s="47">
        <v>1</v>
      </c>
    </row>
    <row r="187" spans="1:24" s="16" customFormat="1" ht="21.75">
      <c r="A187" s="57" t="s">
        <v>256</v>
      </c>
      <c r="B187" s="47">
        <v>0</v>
      </c>
      <c r="C187" s="47">
        <v>27</v>
      </c>
      <c r="D187" s="47">
        <v>0</v>
      </c>
      <c r="E187" s="47">
        <v>27</v>
      </c>
      <c r="F187" s="47">
        <v>2</v>
      </c>
      <c r="G187" s="47">
        <v>0</v>
      </c>
      <c r="H187" s="47">
        <v>2</v>
      </c>
      <c r="I187" s="47">
        <v>4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3</v>
      </c>
      <c r="R187" s="47">
        <v>3</v>
      </c>
      <c r="S187" s="47">
        <v>34</v>
      </c>
      <c r="T187" s="47">
        <v>0</v>
      </c>
      <c r="U187" s="47">
        <v>34</v>
      </c>
      <c r="V187" s="47">
        <v>22</v>
      </c>
      <c r="W187" s="47">
        <v>0</v>
      </c>
      <c r="X187" s="47">
        <v>22</v>
      </c>
    </row>
    <row r="188" spans="1:24" s="16" customFormat="1" ht="21.75">
      <c r="A188" s="57" t="s">
        <v>60</v>
      </c>
      <c r="B188" s="47">
        <v>5</v>
      </c>
      <c r="C188" s="47">
        <v>106</v>
      </c>
      <c r="D188" s="47">
        <v>0</v>
      </c>
      <c r="E188" s="47">
        <v>111</v>
      </c>
      <c r="F188" s="47">
        <v>0</v>
      </c>
      <c r="G188" s="47">
        <v>0</v>
      </c>
      <c r="H188" s="47">
        <v>43</v>
      </c>
      <c r="I188" s="47">
        <v>43</v>
      </c>
      <c r="J188" s="47">
        <v>1</v>
      </c>
      <c r="K188" s="47">
        <v>0</v>
      </c>
      <c r="L188" s="47">
        <v>1</v>
      </c>
      <c r="M188" s="47">
        <v>3529</v>
      </c>
      <c r="N188" s="47">
        <v>0</v>
      </c>
      <c r="O188" s="47">
        <v>3529</v>
      </c>
      <c r="P188" s="47">
        <v>10</v>
      </c>
      <c r="Q188" s="47">
        <v>282</v>
      </c>
      <c r="R188" s="47">
        <v>292</v>
      </c>
      <c r="S188" s="47">
        <v>3976</v>
      </c>
      <c r="T188" s="47">
        <v>0</v>
      </c>
      <c r="U188" s="47">
        <v>3976</v>
      </c>
      <c r="V188" s="47">
        <v>3312</v>
      </c>
      <c r="W188" s="47">
        <v>0</v>
      </c>
      <c r="X188" s="47">
        <v>3312</v>
      </c>
    </row>
    <row r="189" spans="1:24" s="16" customFormat="1" ht="21.75">
      <c r="A189" s="57" t="s">
        <v>257</v>
      </c>
      <c r="B189" s="47">
        <v>0</v>
      </c>
      <c r="C189" s="47">
        <v>9</v>
      </c>
      <c r="D189" s="47">
        <v>0</v>
      </c>
      <c r="E189" s="47">
        <v>9</v>
      </c>
      <c r="F189" s="47">
        <v>0</v>
      </c>
      <c r="G189" s="47">
        <v>0</v>
      </c>
      <c r="H189" s="47">
        <v>4</v>
      </c>
      <c r="I189" s="47">
        <v>4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3</v>
      </c>
      <c r="R189" s="47">
        <v>3</v>
      </c>
      <c r="S189" s="47">
        <v>16</v>
      </c>
      <c r="T189" s="47">
        <v>0</v>
      </c>
      <c r="U189" s="47">
        <v>16</v>
      </c>
      <c r="V189" s="47">
        <v>16</v>
      </c>
      <c r="W189" s="47">
        <v>0</v>
      </c>
      <c r="X189" s="47">
        <v>16</v>
      </c>
    </row>
    <row r="190" spans="1:24" s="16" customFormat="1" ht="21.75">
      <c r="A190" s="57" t="s">
        <v>258</v>
      </c>
      <c r="B190" s="47">
        <v>0</v>
      </c>
      <c r="C190" s="47">
        <v>3</v>
      </c>
      <c r="D190" s="47">
        <v>0</v>
      </c>
      <c r="E190" s="47">
        <v>3</v>
      </c>
      <c r="F190" s="47">
        <v>0</v>
      </c>
      <c r="G190" s="47">
        <v>0</v>
      </c>
      <c r="H190" s="47">
        <v>0</v>
      </c>
      <c r="I190" s="47">
        <v>0</v>
      </c>
      <c r="J190" s="47">
        <v>1</v>
      </c>
      <c r="K190" s="47">
        <v>0</v>
      </c>
      <c r="L190" s="47">
        <v>1</v>
      </c>
      <c r="M190" s="47">
        <v>0</v>
      </c>
      <c r="N190" s="47">
        <v>0</v>
      </c>
      <c r="O190" s="47">
        <v>0</v>
      </c>
      <c r="P190" s="47">
        <v>0</v>
      </c>
      <c r="Q190" s="47">
        <v>1</v>
      </c>
      <c r="R190" s="47">
        <v>1</v>
      </c>
      <c r="S190" s="47">
        <v>5</v>
      </c>
      <c r="T190" s="47">
        <v>0</v>
      </c>
      <c r="U190" s="47">
        <v>5</v>
      </c>
      <c r="V190" s="47">
        <v>9</v>
      </c>
      <c r="W190" s="47">
        <v>0</v>
      </c>
      <c r="X190" s="47">
        <v>9</v>
      </c>
    </row>
    <row r="191" spans="1:24" s="16" customFormat="1" ht="21.75">
      <c r="A191" s="57" t="s">
        <v>259</v>
      </c>
      <c r="B191" s="47">
        <v>0</v>
      </c>
      <c r="C191" s="47">
        <v>1</v>
      </c>
      <c r="D191" s="47">
        <v>0</v>
      </c>
      <c r="E191" s="47">
        <v>1</v>
      </c>
      <c r="F191" s="47">
        <v>0</v>
      </c>
      <c r="G191" s="47">
        <v>0</v>
      </c>
      <c r="H191" s="47">
        <v>1</v>
      </c>
      <c r="I191" s="47">
        <v>1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4</v>
      </c>
      <c r="R191" s="47">
        <v>4</v>
      </c>
      <c r="S191" s="47">
        <v>6</v>
      </c>
      <c r="T191" s="47">
        <v>0</v>
      </c>
      <c r="U191" s="47">
        <v>6</v>
      </c>
      <c r="V191" s="47">
        <v>5</v>
      </c>
      <c r="W191" s="47">
        <v>0</v>
      </c>
      <c r="X191" s="47">
        <v>5</v>
      </c>
    </row>
    <row r="192" spans="1:24" s="16" customFormat="1" ht="21.75">
      <c r="A192" s="57" t="s">
        <v>146</v>
      </c>
      <c r="B192" s="47">
        <v>0</v>
      </c>
      <c r="C192" s="47">
        <v>3</v>
      </c>
      <c r="D192" s="47">
        <v>0</v>
      </c>
      <c r="E192" s="47">
        <v>3</v>
      </c>
      <c r="F192" s="47">
        <v>0</v>
      </c>
      <c r="G192" s="47">
        <v>0</v>
      </c>
      <c r="H192" s="47">
        <v>1</v>
      </c>
      <c r="I192" s="47">
        <v>1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8</v>
      </c>
      <c r="R192" s="47">
        <v>8</v>
      </c>
      <c r="S192" s="47">
        <v>12</v>
      </c>
      <c r="T192" s="47">
        <v>0</v>
      </c>
      <c r="U192" s="47">
        <v>12</v>
      </c>
      <c r="V192" s="47">
        <v>8</v>
      </c>
      <c r="W192" s="47">
        <v>0</v>
      </c>
      <c r="X192" s="47">
        <v>8</v>
      </c>
    </row>
    <row r="193" spans="1:24" s="16" customFormat="1" ht="21.75">
      <c r="A193" s="57" t="s">
        <v>260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1</v>
      </c>
      <c r="N193" s="47">
        <v>0</v>
      </c>
      <c r="O193" s="47">
        <v>1</v>
      </c>
      <c r="P193" s="47">
        <v>0</v>
      </c>
      <c r="Q193" s="47">
        <v>0</v>
      </c>
      <c r="R193" s="47">
        <v>0</v>
      </c>
      <c r="S193" s="47">
        <v>1</v>
      </c>
      <c r="T193" s="47">
        <v>0</v>
      </c>
      <c r="U193" s="47">
        <v>1</v>
      </c>
      <c r="V193" s="47">
        <v>1</v>
      </c>
      <c r="W193" s="47">
        <v>0</v>
      </c>
      <c r="X193" s="47">
        <v>1</v>
      </c>
    </row>
    <row r="194" spans="1:24" s="16" customFormat="1" ht="21.75">
      <c r="A194" s="57" t="s">
        <v>261</v>
      </c>
      <c r="B194" s="47">
        <v>0</v>
      </c>
      <c r="C194" s="47">
        <v>420</v>
      </c>
      <c r="D194" s="47">
        <v>0</v>
      </c>
      <c r="E194" s="47">
        <v>420</v>
      </c>
      <c r="F194" s="47">
        <v>0</v>
      </c>
      <c r="G194" s="47">
        <v>0</v>
      </c>
      <c r="H194" s="47">
        <v>43</v>
      </c>
      <c r="I194" s="47">
        <v>43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1</v>
      </c>
      <c r="Q194" s="47">
        <v>308</v>
      </c>
      <c r="R194" s="47">
        <v>309</v>
      </c>
      <c r="S194" s="47">
        <v>772</v>
      </c>
      <c r="T194" s="47">
        <v>0</v>
      </c>
      <c r="U194" s="47">
        <v>772</v>
      </c>
      <c r="V194" s="47">
        <v>672</v>
      </c>
      <c r="W194" s="47">
        <v>0</v>
      </c>
      <c r="X194" s="47">
        <v>672</v>
      </c>
    </row>
    <row r="195" spans="1:24" s="16" customFormat="1" ht="21.75">
      <c r="A195" s="57" t="s">
        <v>262</v>
      </c>
      <c r="B195" s="47">
        <v>0</v>
      </c>
      <c r="C195" s="47">
        <v>3</v>
      </c>
      <c r="D195" s="47">
        <v>0</v>
      </c>
      <c r="E195" s="47">
        <v>3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3</v>
      </c>
      <c r="T195" s="47">
        <v>0</v>
      </c>
      <c r="U195" s="47">
        <v>3</v>
      </c>
      <c r="V195" s="47">
        <v>5</v>
      </c>
      <c r="W195" s="47">
        <v>0</v>
      </c>
      <c r="X195" s="47">
        <v>5</v>
      </c>
    </row>
    <row r="196" spans="1:24" s="16" customFormat="1" ht="21.75">
      <c r="A196" s="57" t="s">
        <v>145</v>
      </c>
      <c r="B196" s="47">
        <v>0</v>
      </c>
      <c r="C196" s="47">
        <v>105</v>
      </c>
      <c r="D196" s="47">
        <v>0</v>
      </c>
      <c r="E196" s="47">
        <v>105</v>
      </c>
      <c r="F196" s="47">
        <v>0</v>
      </c>
      <c r="G196" s="47">
        <v>0</v>
      </c>
      <c r="H196" s="47">
        <v>4</v>
      </c>
      <c r="I196" s="47">
        <v>4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2</v>
      </c>
      <c r="Q196" s="47">
        <v>17</v>
      </c>
      <c r="R196" s="47">
        <v>19</v>
      </c>
      <c r="S196" s="47">
        <v>128</v>
      </c>
      <c r="T196" s="47">
        <v>0</v>
      </c>
      <c r="U196" s="47">
        <v>128</v>
      </c>
      <c r="V196" s="47">
        <v>113</v>
      </c>
      <c r="W196" s="47">
        <v>0</v>
      </c>
      <c r="X196" s="47">
        <v>113</v>
      </c>
    </row>
    <row r="197" spans="1:24" s="16" customFormat="1" ht="21.75">
      <c r="A197" s="57" t="s">
        <v>137</v>
      </c>
      <c r="B197" s="47">
        <v>0</v>
      </c>
      <c r="C197" s="47">
        <v>67</v>
      </c>
      <c r="D197" s="47">
        <v>0</v>
      </c>
      <c r="E197" s="47">
        <v>67</v>
      </c>
      <c r="F197" s="47">
        <v>0</v>
      </c>
      <c r="G197" s="47">
        <v>0</v>
      </c>
      <c r="H197" s="47">
        <v>15</v>
      </c>
      <c r="I197" s="47">
        <v>15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3</v>
      </c>
      <c r="Q197" s="47">
        <v>14</v>
      </c>
      <c r="R197" s="47">
        <v>17</v>
      </c>
      <c r="S197" s="47">
        <v>99</v>
      </c>
      <c r="T197" s="47">
        <v>0</v>
      </c>
      <c r="U197" s="47">
        <v>99</v>
      </c>
      <c r="V197" s="47">
        <v>93</v>
      </c>
      <c r="W197" s="47">
        <v>0</v>
      </c>
      <c r="X197" s="47">
        <v>93</v>
      </c>
    </row>
    <row r="198" spans="1:24" s="16" customFormat="1" ht="21.75">
      <c r="A198" s="57" t="s">
        <v>62</v>
      </c>
      <c r="B198" s="47">
        <v>3</v>
      </c>
      <c r="C198" s="47">
        <v>506</v>
      </c>
      <c r="D198" s="47">
        <v>0</v>
      </c>
      <c r="E198" s="47">
        <v>509</v>
      </c>
      <c r="F198" s="47">
        <v>23</v>
      </c>
      <c r="G198" s="47">
        <v>4</v>
      </c>
      <c r="H198" s="47">
        <v>582</v>
      </c>
      <c r="I198" s="47">
        <v>609</v>
      </c>
      <c r="J198" s="47">
        <v>4</v>
      </c>
      <c r="K198" s="47">
        <v>0</v>
      </c>
      <c r="L198" s="47">
        <v>4</v>
      </c>
      <c r="M198" s="47">
        <v>11258</v>
      </c>
      <c r="N198" s="47">
        <v>0</v>
      </c>
      <c r="O198" s="47">
        <v>11258</v>
      </c>
      <c r="P198" s="47">
        <v>23</v>
      </c>
      <c r="Q198" s="47">
        <v>194</v>
      </c>
      <c r="R198" s="47">
        <v>217</v>
      </c>
      <c r="S198" s="47">
        <v>12597</v>
      </c>
      <c r="T198" s="47">
        <v>0</v>
      </c>
      <c r="U198" s="47">
        <v>12597</v>
      </c>
      <c r="V198" s="47">
        <v>10608</v>
      </c>
      <c r="W198" s="47">
        <v>0</v>
      </c>
      <c r="X198" s="47">
        <v>10608</v>
      </c>
    </row>
    <row r="199" spans="1:24" s="16" customFormat="1" ht="21.75">
      <c r="A199" s="57" t="s">
        <v>263</v>
      </c>
      <c r="B199" s="47">
        <v>0</v>
      </c>
      <c r="C199" s="47">
        <v>5</v>
      </c>
      <c r="D199" s="47">
        <v>0</v>
      </c>
      <c r="E199" s="47">
        <v>5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3</v>
      </c>
      <c r="N199" s="47">
        <v>0</v>
      </c>
      <c r="O199" s="47">
        <v>3</v>
      </c>
      <c r="P199" s="47">
        <v>0</v>
      </c>
      <c r="Q199" s="47">
        <v>0</v>
      </c>
      <c r="R199" s="47">
        <v>0</v>
      </c>
      <c r="S199" s="47">
        <v>8</v>
      </c>
      <c r="T199" s="47">
        <v>0</v>
      </c>
      <c r="U199" s="47">
        <v>8</v>
      </c>
      <c r="V199" s="47">
        <v>13</v>
      </c>
      <c r="W199" s="47">
        <v>0</v>
      </c>
      <c r="X199" s="47">
        <v>13</v>
      </c>
    </row>
    <row r="200" spans="1:24" s="16" customFormat="1" ht="21.75">
      <c r="A200" s="57" t="s">
        <v>264</v>
      </c>
      <c r="B200" s="47">
        <v>0</v>
      </c>
      <c r="C200" s="47">
        <v>265</v>
      </c>
      <c r="D200" s="47">
        <v>0</v>
      </c>
      <c r="E200" s="47">
        <v>265</v>
      </c>
      <c r="F200" s="47">
        <v>0</v>
      </c>
      <c r="G200" s="47">
        <v>0</v>
      </c>
      <c r="H200" s="47">
        <v>5</v>
      </c>
      <c r="I200" s="47">
        <v>5</v>
      </c>
      <c r="J200" s="47">
        <v>2</v>
      </c>
      <c r="K200" s="47">
        <v>0</v>
      </c>
      <c r="L200" s="47">
        <v>2</v>
      </c>
      <c r="M200" s="47">
        <v>0</v>
      </c>
      <c r="N200" s="47">
        <v>0</v>
      </c>
      <c r="O200" s="47">
        <v>0</v>
      </c>
      <c r="P200" s="47">
        <v>0</v>
      </c>
      <c r="Q200" s="47">
        <v>122</v>
      </c>
      <c r="R200" s="47">
        <v>122</v>
      </c>
      <c r="S200" s="47">
        <v>394</v>
      </c>
      <c r="T200" s="47">
        <v>0</v>
      </c>
      <c r="U200" s="47">
        <v>394</v>
      </c>
      <c r="V200" s="47">
        <v>447</v>
      </c>
      <c r="W200" s="47">
        <v>0</v>
      </c>
      <c r="X200" s="47">
        <v>447</v>
      </c>
    </row>
    <row r="201" spans="1:24" s="16" customFormat="1" ht="21.75">
      <c r="A201" s="57" t="s">
        <v>116</v>
      </c>
      <c r="B201" s="47">
        <v>1</v>
      </c>
      <c r="C201" s="47">
        <v>1332</v>
      </c>
      <c r="D201" s="47">
        <v>0</v>
      </c>
      <c r="E201" s="47">
        <v>1333</v>
      </c>
      <c r="F201" s="47">
        <v>4</v>
      </c>
      <c r="G201" s="47">
        <v>0</v>
      </c>
      <c r="H201" s="47">
        <v>337</v>
      </c>
      <c r="I201" s="47">
        <v>341</v>
      </c>
      <c r="J201" s="47">
        <v>430</v>
      </c>
      <c r="K201" s="47">
        <v>0</v>
      </c>
      <c r="L201" s="47">
        <v>430</v>
      </c>
      <c r="M201" s="47">
        <v>0</v>
      </c>
      <c r="N201" s="47">
        <v>0</v>
      </c>
      <c r="O201" s="47">
        <v>0</v>
      </c>
      <c r="P201" s="47">
        <v>157</v>
      </c>
      <c r="Q201" s="47">
        <v>98</v>
      </c>
      <c r="R201" s="47">
        <v>255</v>
      </c>
      <c r="S201" s="47">
        <v>2359</v>
      </c>
      <c r="T201" s="47">
        <v>0</v>
      </c>
      <c r="U201" s="47">
        <v>2359</v>
      </c>
      <c r="V201" s="47">
        <v>2321</v>
      </c>
      <c r="W201" s="47">
        <v>0</v>
      </c>
      <c r="X201" s="47">
        <v>2321</v>
      </c>
    </row>
    <row r="202" spans="1:24" s="16" customFormat="1" ht="21.75">
      <c r="A202" s="57" t="s">
        <v>265</v>
      </c>
      <c r="B202" s="47">
        <v>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2</v>
      </c>
      <c r="N202" s="47">
        <v>0</v>
      </c>
      <c r="O202" s="47">
        <v>2</v>
      </c>
      <c r="P202" s="47">
        <v>0</v>
      </c>
      <c r="Q202" s="47">
        <v>0</v>
      </c>
      <c r="R202" s="47">
        <v>0</v>
      </c>
      <c r="S202" s="47">
        <v>2</v>
      </c>
      <c r="T202" s="47">
        <v>0</v>
      </c>
      <c r="U202" s="47">
        <v>2</v>
      </c>
      <c r="V202" s="47">
        <v>1</v>
      </c>
      <c r="W202" s="47">
        <v>0</v>
      </c>
      <c r="X202" s="47">
        <v>1</v>
      </c>
    </row>
    <row r="203" spans="1:24" s="16" customFormat="1" ht="21.75">
      <c r="A203" s="57" t="s">
        <v>41</v>
      </c>
      <c r="B203" s="47">
        <v>0</v>
      </c>
      <c r="C203" s="47">
        <v>16</v>
      </c>
      <c r="D203" s="47">
        <v>0</v>
      </c>
      <c r="E203" s="47">
        <v>16</v>
      </c>
      <c r="F203" s="47">
        <v>0</v>
      </c>
      <c r="G203" s="47">
        <v>0</v>
      </c>
      <c r="H203" s="47">
        <v>2</v>
      </c>
      <c r="I203" s="47">
        <v>2</v>
      </c>
      <c r="J203" s="47">
        <v>27</v>
      </c>
      <c r="K203" s="47">
        <v>0</v>
      </c>
      <c r="L203" s="47">
        <v>27</v>
      </c>
      <c r="M203" s="47">
        <v>0</v>
      </c>
      <c r="N203" s="47">
        <v>0</v>
      </c>
      <c r="O203" s="47">
        <v>0</v>
      </c>
      <c r="P203" s="47">
        <v>2</v>
      </c>
      <c r="Q203" s="47">
        <v>1</v>
      </c>
      <c r="R203" s="47">
        <v>3</v>
      </c>
      <c r="S203" s="47">
        <v>48</v>
      </c>
      <c r="T203" s="47">
        <v>0</v>
      </c>
      <c r="U203" s="47">
        <v>48</v>
      </c>
      <c r="V203" s="47">
        <v>61</v>
      </c>
      <c r="W203" s="47">
        <v>0</v>
      </c>
      <c r="X203" s="47">
        <v>61</v>
      </c>
    </row>
    <row r="204" spans="1:24" s="16" customFormat="1" ht="21.75">
      <c r="A204" s="57" t="s">
        <v>45</v>
      </c>
      <c r="B204" s="47">
        <v>0</v>
      </c>
      <c r="C204" s="47">
        <v>1483</v>
      </c>
      <c r="D204" s="47">
        <v>0</v>
      </c>
      <c r="E204" s="47">
        <v>1483</v>
      </c>
      <c r="F204" s="47">
        <v>0</v>
      </c>
      <c r="G204" s="47">
        <v>0</v>
      </c>
      <c r="H204" s="47">
        <v>47</v>
      </c>
      <c r="I204" s="47">
        <v>47</v>
      </c>
      <c r="J204" s="47">
        <v>1</v>
      </c>
      <c r="K204" s="47">
        <v>0</v>
      </c>
      <c r="L204" s="47">
        <v>1</v>
      </c>
      <c r="M204" s="47">
        <v>0</v>
      </c>
      <c r="N204" s="47">
        <v>0</v>
      </c>
      <c r="O204" s="47">
        <v>0</v>
      </c>
      <c r="P204" s="47">
        <v>1</v>
      </c>
      <c r="Q204" s="47">
        <v>74</v>
      </c>
      <c r="R204" s="47">
        <v>75</v>
      </c>
      <c r="S204" s="47">
        <v>1606</v>
      </c>
      <c r="T204" s="47">
        <v>0</v>
      </c>
      <c r="U204" s="47">
        <v>1606</v>
      </c>
      <c r="V204" s="47">
        <v>1273</v>
      </c>
      <c r="W204" s="47">
        <v>0</v>
      </c>
      <c r="X204" s="47">
        <v>1273</v>
      </c>
    </row>
    <row r="205" spans="1:24" s="16" customFormat="1" ht="21.75">
      <c r="A205" s="57" t="s">
        <v>43</v>
      </c>
      <c r="B205" s="47">
        <v>0</v>
      </c>
      <c r="C205" s="47">
        <v>19</v>
      </c>
      <c r="D205" s="47">
        <v>0</v>
      </c>
      <c r="E205" s="47">
        <v>19</v>
      </c>
      <c r="F205" s="47">
        <v>1</v>
      </c>
      <c r="G205" s="47">
        <v>0</v>
      </c>
      <c r="H205" s="47">
        <v>5</v>
      </c>
      <c r="I205" s="47">
        <v>6</v>
      </c>
      <c r="J205" s="47">
        <v>2</v>
      </c>
      <c r="K205" s="47">
        <v>0</v>
      </c>
      <c r="L205" s="47">
        <v>2</v>
      </c>
      <c r="M205" s="47">
        <v>1</v>
      </c>
      <c r="N205" s="47">
        <v>0</v>
      </c>
      <c r="O205" s="47">
        <v>1</v>
      </c>
      <c r="P205" s="47">
        <v>0</v>
      </c>
      <c r="Q205" s="47">
        <v>3</v>
      </c>
      <c r="R205" s="47">
        <v>3</v>
      </c>
      <c r="S205" s="47">
        <v>31</v>
      </c>
      <c r="T205" s="47">
        <v>0</v>
      </c>
      <c r="U205" s="47">
        <v>31</v>
      </c>
      <c r="V205" s="47">
        <v>31</v>
      </c>
      <c r="W205" s="47">
        <v>0</v>
      </c>
      <c r="X205" s="47">
        <v>31</v>
      </c>
    </row>
    <row r="206" spans="1:24" s="16" customFormat="1" ht="21.75">
      <c r="A206" s="57" t="s">
        <v>266</v>
      </c>
      <c r="B206" s="47">
        <v>12</v>
      </c>
      <c r="C206" s="47">
        <v>458</v>
      </c>
      <c r="D206" s="47">
        <v>0</v>
      </c>
      <c r="E206" s="47">
        <v>470</v>
      </c>
      <c r="F206" s="47">
        <v>8</v>
      </c>
      <c r="G206" s="47">
        <v>1</v>
      </c>
      <c r="H206" s="47">
        <v>511</v>
      </c>
      <c r="I206" s="47">
        <v>520</v>
      </c>
      <c r="J206" s="47">
        <v>2</v>
      </c>
      <c r="K206" s="47">
        <v>0</v>
      </c>
      <c r="L206" s="47">
        <v>2</v>
      </c>
      <c r="M206" s="47">
        <v>9162</v>
      </c>
      <c r="N206" s="47">
        <v>0</v>
      </c>
      <c r="O206" s="47">
        <v>9162</v>
      </c>
      <c r="P206" s="47">
        <v>20</v>
      </c>
      <c r="Q206" s="47">
        <v>350</v>
      </c>
      <c r="R206" s="47">
        <v>370</v>
      </c>
      <c r="S206" s="47">
        <v>10524</v>
      </c>
      <c r="T206" s="47">
        <v>0</v>
      </c>
      <c r="U206" s="47">
        <v>10524</v>
      </c>
      <c r="V206" s="47">
        <v>9661</v>
      </c>
      <c r="W206" s="47">
        <v>0</v>
      </c>
      <c r="X206" s="47">
        <v>9661</v>
      </c>
    </row>
    <row r="207" spans="1:24" s="16" customFormat="1" ht="21.75">
      <c r="A207" s="57" t="s">
        <v>267</v>
      </c>
      <c r="B207" s="47">
        <v>0</v>
      </c>
      <c r="C207" s="47">
        <v>1</v>
      </c>
      <c r="D207" s="47">
        <v>0</v>
      </c>
      <c r="E207" s="47">
        <v>1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1</v>
      </c>
      <c r="T207" s="47">
        <v>0</v>
      </c>
      <c r="U207" s="47">
        <v>1</v>
      </c>
      <c r="V207" s="47">
        <v>1</v>
      </c>
      <c r="W207" s="47">
        <v>0</v>
      </c>
      <c r="X207" s="47">
        <v>1</v>
      </c>
    </row>
    <row r="208" spans="1:24" s="16" customFormat="1" ht="21.75">
      <c r="A208" s="57" t="s">
        <v>126</v>
      </c>
      <c r="B208" s="47">
        <v>0</v>
      </c>
      <c r="C208" s="47">
        <v>2</v>
      </c>
      <c r="D208" s="47">
        <v>0</v>
      </c>
      <c r="E208" s="47">
        <v>2</v>
      </c>
      <c r="F208" s="47">
        <v>0</v>
      </c>
      <c r="G208" s="47">
        <v>0</v>
      </c>
      <c r="H208" s="47">
        <v>6</v>
      </c>
      <c r="I208" s="47">
        <v>6</v>
      </c>
      <c r="J208" s="47">
        <v>0</v>
      </c>
      <c r="K208" s="47">
        <v>0</v>
      </c>
      <c r="L208" s="47">
        <v>0</v>
      </c>
      <c r="M208" s="47">
        <v>0</v>
      </c>
      <c r="N208" s="47">
        <v>367</v>
      </c>
      <c r="O208" s="47">
        <v>367</v>
      </c>
      <c r="P208" s="47">
        <v>9</v>
      </c>
      <c r="Q208" s="47">
        <v>43</v>
      </c>
      <c r="R208" s="47">
        <v>52</v>
      </c>
      <c r="S208" s="47">
        <v>427</v>
      </c>
      <c r="T208" s="47">
        <v>0</v>
      </c>
      <c r="U208" s="47">
        <v>427</v>
      </c>
      <c r="V208" s="47">
        <v>401</v>
      </c>
      <c r="W208" s="47">
        <v>0</v>
      </c>
      <c r="X208" s="47">
        <v>401</v>
      </c>
    </row>
    <row r="209" spans="1:24" s="16" customFormat="1" ht="21.75">
      <c r="A209" s="57" t="s">
        <v>268</v>
      </c>
      <c r="B209" s="47">
        <v>0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</row>
    <row r="210" spans="1:24" s="16" customFormat="1" ht="21.75">
      <c r="A210" s="57" t="s">
        <v>269</v>
      </c>
      <c r="B210" s="47">
        <v>0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</row>
    <row r="211" spans="1:24" s="16" customFormat="1" ht="21.75">
      <c r="A211" s="57" t="s">
        <v>270</v>
      </c>
      <c r="B211" s="47">
        <v>0</v>
      </c>
      <c r="C211" s="47">
        <v>1</v>
      </c>
      <c r="D211" s="47">
        <v>0</v>
      </c>
      <c r="E211" s="47">
        <v>1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1</v>
      </c>
      <c r="T211" s="47">
        <v>0</v>
      </c>
      <c r="U211" s="47">
        <v>1</v>
      </c>
      <c r="V211" s="47">
        <v>2</v>
      </c>
      <c r="W211" s="47">
        <v>0</v>
      </c>
      <c r="X211" s="47">
        <v>2</v>
      </c>
    </row>
    <row r="212" spans="1:24" s="16" customFormat="1" ht="21.75">
      <c r="A212" s="57" t="s">
        <v>271</v>
      </c>
      <c r="B212" s="47">
        <v>0</v>
      </c>
      <c r="C212" s="47">
        <v>1</v>
      </c>
      <c r="D212" s="47">
        <v>0</v>
      </c>
      <c r="E212" s="47">
        <v>1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1</v>
      </c>
      <c r="R212" s="47">
        <v>1</v>
      </c>
      <c r="S212" s="47">
        <v>2</v>
      </c>
      <c r="T212" s="47">
        <v>0</v>
      </c>
      <c r="U212" s="47">
        <v>2</v>
      </c>
      <c r="V212" s="47">
        <v>2</v>
      </c>
      <c r="W212" s="47">
        <v>0</v>
      </c>
      <c r="X212" s="47">
        <v>2</v>
      </c>
    </row>
    <row r="213" spans="1:24" s="16" customFormat="1" ht="21.75">
      <c r="A213" s="57" t="s">
        <v>106</v>
      </c>
      <c r="B213" s="47">
        <v>0</v>
      </c>
      <c r="C213" s="47">
        <v>1354</v>
      </c>
      <c r="D213" s="47">
        <v>0</v>
      </c>
      <c r="E213" s="47">
        <v>1354</v>
      </c>
      <c r="F213" s="47">
        <v>0</v>
      </c>
      <c r="G213" s="47">
        <v>0</v>
      </c>
      <c r="H213" s="47">
        <v>102</v>
      </c>
      <c r="I213" s="47">
        <v>102</v>
      </c>
      <c r="J213" s="47">
        <v>7</v>
      </c>
      <c r="K213" s="47">
        <v>0</v>
      </c>
      <c r="L213" s="47">
        <v>7</v>
      </c>
      <c r="M213" s="47">
        <v>21</v>
      </c>
      <c r="N213" s="47">
        <v>0</v>
      </c>
      <c r="O213" s="47">
        <v>21</v>
      </c>
      <c r="P213" s="47">
        <v>8</v>
      </c>
      <c r="Q213" s="47">
        <v>148</v>
      </c>
      <c r="R213" s="47">
        <v>156</v>
      </c>
      <c r="S213" s="47">
        <v>1640</v>
      </c>
      <c r="T213" s="47">
        <v>0</v>
      </c>
      <c r="U213" s="47">
        <v>1640</v>
      </c>
      <c r="V213" s="47">
        <v>1639</v>
      </c>
      <c r="W213" s="47">
        <v>0</v>
      </c>
      <c r="X213" s="47">
        <v>1639</v>
      </c>
    </row>
    <row r="214" spans="1:24" s="16" customFormat="1" ht="21.75">
      <c r="A214" s="57" t="s">
        <v>272</v>
      </c>
      <c r="B214" s="47">
        <v>0</v>
      </c>
      <c r="C214" s="47">
        <v>1</v>
      </c>
      <c r="D214" s="47">
        <v>0</v>
      </c>
      <c r="E214" s="47">
        <v>1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1</v>
      </c>
      <c r="T214" s="47">
        <v>0</v>
      </c>
      <c r="U214" s="47">
        <v>1</v>
      </c>
      <c r="V214" s="47">
        <v>2</v>
      </c>
      <c r="W214" s="47">
        <v>0</v>
      </c>
      <c r="X214" s="47">
        <v>2</v>
      </c>
    </row>
    <row r="215" spans="1:24" s="16" customFormat="1" ht="21.75">
      <c r="A215" s="57" t="s">
        <v>165</v>
      </c>
      <c r="B215" s="47">
        <v>42</v>
      </c>
      <c r="C215" s="47">
        <v>2771</v>
      </c>
      <c r="D215" s="47">
        <v>0</v>
      </c>
      <c r="E215" s="47">
        <v>2813</v>
      </c>
      <c r="F215" s="47">
        <v>61</v>
      </c>
      <c r="G215" s="47">
        <v>16</v>
      </c>
      <c r="H215" s="47">
        <v>4008</v>
      </c>
      <c r="I215" s="47">
        <v>4085</v>
      </c>
      <c r="J215" s="47">
        <v>25</v>
      </c>
      <c r="K215" s="47">
        <v>0</v>
      </c>
      <c r="L215" s="47">
        <v>25</v>
      </c>
      <c r="M215" s="47">
        <v>67296</v>
      </c>
      <c r="N215" s="47">
        <v>3</v>
      </c>
      <c r="O215" s="47">
        <v>67299</v>
      </c>
      <c r="P215" s="47">
        <v>257</v>
      </c>
      <c r="Q215" s="47">
        <v>990</v>
      </c>
      <c r="R215" s="47">
        <v>1247</v>
      </c>
      <c r="S215" s="47">
        <v>75469</v>
      </c>
      <c r="T215" s="47">
        <v>0</v>
      </c>
      <c r="U215" s="47">
        <v>75469</v>
      </c>
      <c r="V215" s="47">
        <v>65578</v>
      </c>
      <c r="W215" s="47">
        <v>0</v>
      </c>
      <c r="X215" s="47">
        <v>65578</v>
      </c>
    </row>
    <row r="216" spans="1:24" s="16" customFormat="1" ht="21.75">
      <c r="A216" s="57" t="s">
        <v>273</v>
      </c>
      <c r="B216" s="47">
        <v>0</v>
      </c>
      <c r="C216" s="47">
        <v>450</v>
      </c>
      <c r="D216" s="47">
        <v>0</v>
      </c>
      <c r="E216" s="47">
        <v>450</v>
      </c>
      <c r="F216" s="47">
        <v>0</v>
      </c>
      <c r="G216" s="47">
        <v>0</v>
      </c>
      <c r="H216" s="47">
        <v>112</v>
      </c>
      <c r="I216" s="47">
        <v>112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17</v>
      </c>
      <c r="Q216" s="47">
        <v>16</v>
      </c>
      <c r="R216" s="47">
        <v>33</v>
      </c>
      <c r="S216" s="47">
        <v>595</v>
      </c>
      <c r="T216" s="47">
        <v>0</v>
      </c>
      <c r="U216" s="47">
        <v>595</v>
      </c>
      <c r="V216" s="47">
        <v>549</v>
      </c>
      <c r="W216" s="47">
        <v>0</v>
      </c>
      <c r="X216" s="47">
        <v>549</v>
      </c>
    </row>
    <row r="217" spans="1:24" s="16" customFormat="1" ht="21.75">
      <c r="A217" s="57" t="s">
        <v>159</v>
      </c>
      <c r="B217" s="47">
        <v>0</v>
      </c>
      <c r="C217" s="47">
        <v>4</v>
      </c>
      <c r="D217" s="47">
        <v>0</v>
      </c>
      <c r="E217" s="47">
        <v>4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4</v>
      </c>
      <c r="T217" s="47">
        <v>0</v>
      </c>
      <c r="U217" s="47">
        <v>4</v>
      </c>
      <c r="V217" s="47">
        <v>4</v>
      </c>
      <c r="W217" s="47">
        <v>0</v>
      </c>
      <c r="X217" s="47">
        <v>4</v>
      </c>
    </row>
    <row r="218" spans="1:24" s="16" customFormat="1" ht="21.75">
      <c r="A218" s="57" t="s">
        <v>132</v>
      </c>
      <c r="B218" s="47">
        <v>0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1</v>
      </c>
      <c r="R218" s="47">
        <v>1</v>
      </c>
      <c r="S218" s="47">
        <v>1</v>
      </c>
      <c r="T218" s="47">
        <v>0</v>
      </c>
      <c r="U218" s="47">
        <v>1</v>
      </c>
      <c r="V218" s="47">
        <v>1</v>
      </c>
      <c r="W218" s="47">
        <v>0</v>
      </c>
      <c r="X218" s="47">
        <v>1</v>
      </c>
    </row>
    <row r="219" spans="1:24" s="16" customFormat="1" ht="21.75">
      <c r="A219" s="57" t="s">
        <v>95</v>
      </c>
      <c r="B219" s="47">
        <v>0</v>
      </c>
      <c r="C219" s="47">
        <v>462</v>
      </c>
      <c r="D219" s="47">
        <v>0</v>
      </c>
      <c r="E219" s="47">
        <v>462</v>
      </c>
      <c r="F219" s="47">
        <v>5</v>
      </c>
      <c r="G219" s="47">
        <v>0</v>
      </c>
      <c r="H219" s="47">
        <v>147</v>
      </c>
      <c r="I219" s="47">
        <v>152</v>
      </c>
      <c r="J219" s="47">
        <v>13</v>
      </c>
      <c r="K219" s="47">
        <v>0</v>
      </c>
      <c r="L219" s="47">
        <v>13</v>
      </c>
      <c r="M219" s="47">
        <v>0</v>
      </c>
      <c r="N219" s="47">
        <v>0</v>
      </c>
      <c r="O219" s="47">
        <v>0</v>
      </c>
      <c r="P219" s="47">
        <v>4</v>
      </c>
      <c r="Q219" s="47">
        <v>239</v>
      </c>
      <c r="R219" s="47">
        <v>243</v>
      </c>
      <c r="S219" s="47">
        <v>870</v>
      </c>
      <c r="T219" s="47">
        <v>0</v>
      </c>
      <c r="U219" s="47">
        <v>870</v>
      </c>
      <c r="V219" s="47">
        <v>850</v>
      </c>
      <c r="W219" s="47">
        <v>0</v>
      </c>
      <c r="X219" s="47">
        <v>850</v>
      </c>
    </row>
    <row r="220" spans="1:24" s="16" customFormat="1" ht="21.75">
      <c r="A220" s="57" t="s">
        <v>274</v>
      </c>
      <c r="B220" s="47">
        <v>0</v>
      </c>
      <c r="C220" s="47">
        <v>6</v>
      </c>
      <c r="D220" s="47">
        <v>0</v>
      </c>
      <c r="E220" s="47">
        <v>6</v>
      </c>
      <c r="F220" s="47">
        <v>0</v>
      </c>
      <c r="G220" s="47">
        <v>0</v>
      </c>
      <c r="H220" s="47">
        <v>4</v>
      </c>
      <c r="I220" s="47">
        <v>4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3</v>
      </c>
      <c r="Q220" s="47">
        <v>3</v>
      </c>
      <c r="R220" s="47">
        <v>6</v>
      </c>
      <c r="S220" s="47">
        <v>16</v>
      </c>
      <c r="T220" s="47">
        <v>0</v>
      </c>
      <c r="U220" s="47">
        <v>16</v>
      </c>
      <c r="V220" s="47">
        <v>15</v>
      </c>
      <c r="W220" s="47">
        <v>0</v>
      </c>
      <c r="X220" s="47">
        <v>15</v>
      </c>
    </row>
    <row r="221" spans="1:24" s="16" customFormat="1" ht="21.75">
      <c r="A221" s="57" t="s">
        <v>275</v>
      </c>
      <c r="B221" s="47">
        <v>0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</row>
    <row r="222" spans="1:24" s="16" customFormat="1" ht="21.75">
      <c r="A222" s="57" t="s">
        <v>158</v>
      </c>
      <c r="B222" s="47">
        <v>1</v>
      </c>
      <c r="C222" s="47">
        <v>124</v>
      </c>
      <c r="D222" s="47">
        <v>0</v>
      </c>
      <c r="E222" s="47">
        <v>125</v>
      </c>
      <c r="F222" s="47">
        <v>40</v>
      </c>
      <c r="G222" s="47">
        <v>0</v>
      </c>
      <c r="H222" s="47">
        <v>530</v>
      </c>
      <c r="I222" s="47">
        <v>570</v>
      </c>
      <c r="J222" s="47">
        <v>6</v>
      </c>
      <c r="K222" s="47">
        <v>0</v>
      </c>
      <c r="L222" s="47">
        <v>6</v>
      </c>
      <c r="M222" s="47">
        <v>56325</v>
      </c>
      <c r="N222" s="47">
        <v>0</v>
      </c>
      <c r="O222" s="47">
        <v>56325</v>
      </c>
      <c r="P222" s="47">
        <v>282</v>
      </c>
      <c r="Q222" s="47">
        <v>1761</v>
      </c>
      <c r="R222" s="47">
        <v>2043</v>
      </c>
      <c r="S222" s="47">
        <v>59069</v>
      </c>
      <c r="T222" s="47">
        <v>0</v>
      </c>
      <c r="U222" s="47">
        <v>59069</v>
      </c>
      <c r="V222" s="47">
        <v>58781</v>
      </c>
      <c r="W222" s="47">
        <v>0</v>
      </c>
      <c r="X222" s="47">
        <v>58781</v>
      </c>
    </row>
    <row r="223" spans="1:24" s="16" customFormat="1" ht="21.75">
      <c r="A223" s="57" t="s">
        <v>157</v>
      </c>
      <c r="B223" s="47">
        <v>0</v>
      </c>
      <c r="C223" s="47">
        <v>116</v>
      </c>
      <c r="D223" s="47">
        <v>0</v>
      </c>
      <c r="E223" s="47">
        <v>116</v>
      </c>
      <c r="F223" s="47">
        <v>0</v>
      </c>
      <c r="G223" s="47">
        <v>0</v>
      </c>
      <c r="H223" s="47">
        <v>27</v>
      </c>
      <c r="I223" s="47">
        <v>27</v>
      </c>
      <c r="J223" s="47">
        <v>3</v>
      </c>
      <c r="K223" s="47">
        <v>0</v>
      </c>
      <c r="L223" s="47">
        <v>3</v>
      </c>
      <c r="M223" s="47">
        <v>0</v>
      </c>
      <c r="N223" s="47">
        <v>0</v>
      </c>
      <c r="O223" s="47">
        <v>0</v>
      </c>
      <c r="P223" s="47">
        <v>5</v>
      </c>
      <c r="Q223" s="47">
        <v>75</v>
      </c>
      <c r="R223" s="47">
        <v>80</v>
      </c>
      <c r="S223" s="47">
        <v>226</v>
      </c>
      <c r="T223" s="47">
        <v>0</v>
      </c>
      <c r="U223" s="47">
        <v>226</v>
      </c>
      <c r="V223" s="47">
        <v>225</v>
      </c>
      <c r="W223" s="47">
        <v>0</v>
      </c>
      <c r="X223" s="47">
        <v>225</v>
      </c>
    </row>
    <row r="224" spans="1:24" s="16" customFormat="1" ht="21.75">
      <c r="A224" s="57" t="s">
        <v>64</v>
      </c>
      <c r="B224" s="47">
        <v>0</v>
      </c>
      <c r="C224" s="47">
        <v>101</v>
      </c>
      <c r="D224" s="47">
        <v>0</v>
      </c>
      <c r="E224" s="47">
        <v>101</v>
      </c>
      <c r="F224" s="47">
        <v>0</v>
      </c>
      <c r="G224" s="47">
        <v>0</v>
      </c>
      <c r="H224" s="47">
        <v>11</v>
      </c>
      <c r="I224" s="47">
        <v>11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8</v>
      </c>
      <c r="R224" s="47">
        <v>8</v>
      </c>
      <c r="S224" s="47">
        <v>120</v>
      </c>
      <c r="T224" s="47">
        <v>0</v>
      </c>
      <c r="U224" s="47">
        <v>120</v>
      </c>
      <c r="V224" s="47">
        <v>115</v>
      </c>
      <c r="W224" s="47">
        <v>0</v>
      </c>
      <c r="X224" s="47">
        <v>115</v>
      </c>
    </row>
    <row r="225" spans="1:24" s="16" customFormat="1" ht="21.75">
      <c r="A225" s="57" t="s">
        <v>66</v>
      </c>
      <c r="B225" s="47">
        <v>1378</v>
      </c>
      <c r="C225" s="47">
        <v>62</v>
      </c>
      <c r="D225" s="47">
        <v>0</v>
      </c>
      <c r="E225" s="47">
        <v>1440</v>
      </c>
      <c r="F225" s="47">
        <v>0</v>
      </c>
      <c r="G225" s="47">
        <v>0</v>
      </c>
      <c r="H225" s="47">
        <v>12</v>
      </c>
      <c r="I225" s="47">
        <v>12</v>
      </c>
      <c r="J225" s="47">
        <v>2</v>
      </c>
      <c r="K225" s="47">
        <v>0</v>
      </c>
      <c r="L225" s="47">
        <v>2</v>
      </c>
      <c r="M225" s="47">
        <v>0</v>
      </c>
      <c r="N225" s="47">
        <v>0</v>
      </c>
      <c r="O225" s="47">
        <v>0</v>
      </c>
      <c r="P225" s="47">
        <v>0</v>
      </c>
      <c r="Q225" s="47">
        <v>401</v>
      </c>
      <c r="R225" s="47">
        <v>401</v>
      </c>
      <c r="S225" s="47">
        <v>1855</v>
      </c>
      <c r="T225" s="47">
        <v>0</v>
      </c>
      <c r="U225" s="47">
        <v>1855</v>
      </c>
      <c r="V225" s="47">
        <v>1770</v>
      </c>
      <c r="W225" s="47">
        <v>0</v>
      </c>
      <c r="X225" s="47">
        <v>1770</v>
      </c>
    </row>
    <row r="226" spans="1:24" s="16" customFormat="1" ht="21.75">
      <c r="A226" s="57" t="s">
        <v>68</v>
      </c>
      <c r="B226" s="47">
        <v>0</v>
      </c>
      <c r="C226" s="47">
        <v>26</v>
      </c>
      <c r="D226" s="47">
        <v>0</v>
      </c>
      <c r="E226" s="47">
        <v>26</v>
      </c>
      <c r="F226" s="47">
        <v>0</v>
      </c>
      <c r="G226" s="47">
        <v>0</v>
      </c>
      <c r="H226" s="47">
        <v>3</v>
      </c>
      <c r="I226" s="47">
        <v>3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2</v>
      </c>
      <c r="R226" s="47">
        <v>2</v>
      </c>
      <c r="S226" s="47">
        <v>31</v>
      </c>
      <c r="T226" s="47">
        <v>0</v>
      </c>
      <c r="U226" s="47">
        <v>31</v>
      </c>
      <c r="V226" s="47">
        <v>29</v>
      </c>
      <c r="W226" s="47">
        <v>0</v>
      </c>
      <c r="X226" s="47">
        <v>29</v>
      </c>
    </row>
    <row r="227" spans="1:24" s="16" customFormat="1" ht="21.75">
      <c r="A227" s="57" t="s">
        <v>67</v>
      </c>
      <c r="B227" s="47">
        <v>0</v>
      </c>
      <c r="C227" s="47">
        <v>34</v>
      </c>
      <c r="D227" s="47">
        <v>0</v>
      </c>
      <c r="E227" s="47">
        <v>34</v>
      </c>
      <c r="F227" s="47">
        <v>0</v>
      </c>
      <c r="G227" s="47">
        <v>0</v>
      </c>
      <c r="H227" s="47">
        <v>6</v>
      </c>
      <c r="I227" s="47">
        <v>6</v>
      </c>
      <c r="J227" s="47">
        <v>0</v>
      </c>
      <c r="K227" s="47">
        <v>0</v>
      </c>
      <c r="L227" s="47">
        <v>0</v>
      </c>
      <c r="M227" s="47">
        <v>4</v>
      </c>
      <c r="N227" s="47">
        <v>0</v>
      </c>
      <c r="O227" s="47">
        <v>4</v>
      </c>
      <c r="P227" s="47">
        <v>1</v>
      </c>
      <c r="Q227" s="47">
        <v>10</v>
      </c>
      <c r="R227" s="47">
        <v>11</v>
      </c>
      <c r="S227" s="47">
        <v>55</v>
      </c>
      <c r="T227" s="47">
        <v>0</v>
      </c>
      <c r="U227" s="47">
        <v>55</v>
      </c>
      <c r="V227" s="47">
        <v>48</v>
      </c>
      <c r="W227" s="47">
        <v>0</v>
      </c>
      <c r="X227" s="47">
        <v>48</v>
      </c>
    </row>
    <row r="228" spans="1:24" s="16" customFormat="1" ht="21.75">
      <c r="A228" s="57" t="s">
        <v>276</v>
      </c>
      <c r="B228" s="47">
        <v>0</v>
      </c>
      <c r="C228" s="47">
        <v>75</v>
      </c>
      <c r="D228" s="47">
        <v>0</v>
      </c>
      <c r="E228" s="47">
        <v>75</v>
      </c>
      <c r="F228" s="47">
        <v>0</v>
      </c>
      <c r="G228" s="47">
        <v>0</v>
      </c>
      <c r="H228" s="47">
        <v>15</v>
      </c>
      <c r="I228" s="47">
        <v>15</v>
      </c>
      <c r="J228" s="47">
        <v>0</v>
      </c>
      <c r="K228" s="47">
        <v>0</v>
      </c>
      <c r="L228" s="47">
        <v>0</v>
      </c>
      <c r="M228" s="47">
        <v>1722</v>
      </c>
      <c r="N228" s="47">
        <v>0</v>
      </c>
      <c r="O228" s="47">
        <v>1722</v>
      </c>
      <c r="P228" s="47">
        <v>3</v>
      </c>
      <c r="Q228" s="47">
        <v>65</v>
      </c>
      <c r="R228" s="47">
        <v>68</v>
      </c>
      <c r="S228" s="47">
        <v>1880</v>
      </c>
      <c r="T228" s="47">
        <v>0</v>
      </c>
      <c r="U228" s="47">
        <v>1880</v>
      </c>
      <c r="V228" s="47">
        <v>1370</v>
      </c>
      <c r="W228" s="47">
        <v>0</v>
      </c>
      <c r="X228" s="47">
        <v>1370</v>
      </c>
    </row>
    <row r="229" spans="1:24" s="16" customFormat="1" ht="21.75">
      <c r="A229" s="57" t="s">
        <v>277</v>
      </c>
      <c r="B229" s="47">
        <v>0</v>
      </c>
      <c r="C229" s="47">
        <v>6</v>
      </c>
      <c r="D229" s="47">
        <v>0</v>
      </c>
      <c r="E229" s="47">
        <v>6</v>
      </c>
      <c r="F229" s="47">
        <v>0</v>
      </c>
      <c r="G229" s="47">
        <v>0</v>
      </c>
      <c r="H229" s="47">
        <v>3</v>
      </c>
      <c r="I229" s="47">
        <v>3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12</v>
      </c>
      <c r="R229" s="47">
        <v>12</v>
      </c>
      <c r="S229" s="47">
        <v>21</v>
      </c>
      <c r="T229" s="47">
        <v>0</v>
      </c>
      <c r="U229" s="47">
        <v>21</v>
      </c>
      <c r="V229" s="47">
        <v>16</v>
      </c>
      <c r="W229" s="47">
        <v>0</v>
      </c>
      <c r="X229" s="47">
        <v>16</v>
      </c>
    </row>
    <row r="230" spans="1:24" s="16" customFormat="1" ht="21.75">
      <c r="A230" s="57" t="s">
        <v>72</v>
      </c>
      <c r="B230" s="47">
        <v>0</v>
      </c>
      <c r="C230" s="47">
        <v>48</v>
      </c>
      <c r="D230" s="47">
        <v>0</v>
      </c>
      <c r="E230" s="47">
        <v>48</v>
      </c>
      <c r="F230" s="47">
        <v>0</v>
      </c>
      <c r="G230" s="47">
        <v>0</v>
      </c>
      <c r="H230" s="47">
        <v>10</v>
      </c>
      <c r="I230" s="47">
        <v>10</v>
      </c>
      <c r="J230" s="47">
        <v>18</v>
      </c>
      <c r="K230" s="47">
        <v>0</v>
      </c>
      <c r="L230" s="47">
        <v>18</v>
      </c>
      <c r="M230" s="47">
        <v>0</v>
      </c>
      <c r="N230" s="47">
        <v>0</v>
      </c>
      <c r="O230" s="47">
        <v>0</v>
      </c>
      <c r="P230" s="47">
        <v>1</v>
      </c>
      <c r="Q230" s="47">
        <v>1</v>
      </c>
      <c r="R230" s="47">
        <v>2</v>
      </c>
      <c r="S230" s="47">
        <v>78</v>
      </c>
      <c r="T230" s="47">
        <v>0</v>
      </c>
      <c r="U230" s="47">
        <v>78</v>
      </c>
      <c r="V230" s="47">
        <v>51</v>
      </c>
      <c r="W230" s="47">
        <v>0</v>
      </c>
      <c r="X230" s="47">
        <v>51</v>
      </c>
    </row>
    <row r="231" spans="1:24" s="16" customFormat="1" ht="21.75">
      <c r="A231" s="57" t="s">
        <v>278</v>
      </c>
      <c r="B231" s="47">
        <v>0</v>
      </c>
      <c r="C231" s="47">
        <v>1308</v>
      </c>
      <c r="D231" s="47">
        <v>0</v>
      </c>
      <c r="E231" s="47">
        <v>1308</v>
      </c>
      <c r="F231" s="47">
        <v>16</v>
      </c>
      <c r="G231" s="47">
        <v>7</v>
      </c>
      <c r="H231" s="47">
        <v>751</v>
      </c>
      <c r="I231" s="47">
        <v>774</v>
      </c>
      <c r="J231" s="47">
        <v>8</v>
      </c>
      <c r="K231" s="47">
        <v>0</v>
      </c>
      <c r="L231" s="47">
        <v>8</v>
      </c>
      <c r="M231" s="47">
        <v>18775</v>
      </c>
      <c r="N231" s="47">
        <v>1</v>
      </c>
      <c r="O231" s="47">
        <v>18776</v>
      </c>
      <c r="P231" s="47">
        <v>53</v>
      </c>
      <c r="Q231" s="47">
        <v>591</v>
      </c>
      <c r="R231" s="47">
        <v>644</v>
      </c>
      <c r="S231" s="47">
        <v>21510</v>
      </c>
      <c r="T231" s="47">
        <v>0</v>
      </c>
      <c r="U231" s="47">
        <v>21510</v>
      </c>
      <c r="V231" s="47">
        <v>19409</v>
      </c>
      <c r="W231" s="47">
        <v>0</v>
      </c>
      <c r="X231" s="47">
        <v>19409</v>
      </c>
    </row>
    <row r="232" spans="1:24" s="16" customFormat="1" ht="21.75">
      <c r="A232" s="57" t="s">
        <v>279</v>
      </c>
      <c r="B232" s="47">
        <v>0</v>
      </c>
      <c r="C232" s="47">
        <v>81</v>
      </c>
      <c r="D232" s="47">
        <v>0</v>
      </c>
      <c r="E232" s="47">
        <v>81</v>
      </c>
      <c r="F232" s="47">
        <v>0</v>
      </c>
      <c r="G232" s="47">
        <v>0</v>
      </c>
      <c r="H232" s="47">
        <v>29</v>
      </c>
      <c r="I232" s="47">
        <v>29</v>
      </c>
      <c r="J232" s="47">
        <v>8</v>
      </c>
      <c r="K232" s="47">
        <v>0</v>
      </c>
      <c r="L232" s="47">
        <v>8</v>
      </c>
      <c r="M232" s="47">
        <v>0</v>
      </c>
      <c r="N232" s="47">
        <v>0</v>
      </c>
      <c r="O232" s="47">
        <v>0</v>
      </c>
      <c r="P232" s="47">
        <v>6</v>
      </c>
      <c r="Q232" s="47">
        <v>12</v>
      </c>
      <c r="R232" s="47">
        <v>18</v>
      </c>
      <c r="S232" s="47">
        <v>136</v>
      </c>
      <c r="T232" s="47">
        <v>0</v>
      </c>
      <c r="U232" s="47">
        <v>136</v>
      </c>
      <c r="V232" s="47">
        <v>162</v>
      </c>
      <c r="W232" s="47">
        <v>0</v>
      </c>
      <c r="X232" s="47">
        <v>162</v>
      </c>
    </row>
    <row r="233" spans="1:24" s="16" customFormat="1" ht="21.75">
      <c r="A233" s="57" t="s">
        <v>160</v>
      </c>
      <c r="B233" s="47">
        <v>0</v>
      </c>
      <c r="C233" s="47">
        <v>69</v>
      </c>
      <c r="D233" s="47">
        <v>0</v>
      </c>
      <c r="E233" s="47">
        <v>69</v>
      </c>
      <c r="F233" s="47">
        <v>0</v>
      </c>
      <c r="G233" s="47">
        <v>0</v>
      </c>
      <c r="H233" s="47">
        <v>24</v>
      </c>
      <c r="I233" s="47">
        <v>24</v>
      </c>
      <c r="J233" s="47">
        <v>17</v>
      </c>
      <c r="K233" s="47">
        <v>0</v>
      </c>
      <c r="L233" s="47">
        <v>17</v>
      </c>
      <c r="M233" s="47">
        <v>0</v>
      </c>
      <c r="N233" s="47">
        <v>0</v>
      </c>
      <c r="O233" s="47">
        <v>0</v>
      </c>
      <c r="P233" s="47">
        <v>1</v>
      </c>
      <c r="Q233" s="47">
        <v>10</v>
      </c>
      <c r="R233" s="47">
        <v>11</v>
      </c>
      <c r="S233" s="47">
        <v>121</v>
      </c>
      <c r="T233" s="47">
        <v>0</v>
      </c>
      <c r="U233" s="47">
        <v>121</v>
      </c>
      <c r="V233" s="47">
        <v>116</v>
      </c>
      <c r="W233" s="47">
        <v>0</v>
      </c>
      <c r="X233" s="47">
        <v>116</v>
      </c>
    </row>
    <row r="234" spans="1:24" s="16" customFormat="1" ht="21.75">
      <c r="A234" s="57" t="s">
        <v>148</v>
      </c>
      <c r="B234" s="47">
        <v>0</v>
      </c>
      <c r="C234" s="47">
        <v>193</v>
      </c>
      <c r="D234" s="47">
        <v>0</v>
      </c>
      <c r="E234" s="47">
        <v>193</v>
      </c>
      <c r="F234" s="47">
        <v>0</v>
      </c>
      <c r="G234" s="47">
        <v>0</v>
      </c>
      <c r="H234" s="47">
        <v>24</v>
      </c>
      <c r="I234" s="47">
        <v>24</v>
      </c>
      <c r="J234" s="47">
        <v>12</v>
      </c>
      <c r="K234" s="47">
        <v>0</v>
      </c>
      <c r="L234" s="47">
        <v>12</v>
      </c>
      <c r="M234" s="47">
        <v>0</v>
      </c>
      <c r="N234" s="47">
        <v>0</v>
      </c>
      <c r="O234" s="47">
        <v>0</v>
      </c>
      <c r="P234" s="47">
        <v>2</v>
      </c>
      <c r="Q234" s="47">
        <v>34</v>
      </c>
      <c r="R234" s="47">
        <v>36</v>
      </c>
      <c r="S234" s="47">
        <v>265</v>
      </c>
      <c r="T234" s="47">
        <v>0</v>
      </c>
      <c r="U234" s="47">
        <v>265</v>
      </c>
      <c r="V234" s="47">
        <v>283</v>
      </c>
      <c r="W234" s="47">
        <v>0</v>
      </c>
      <c r="X234" s="47">
        <v>283</v>
      </c>
    </row>
    <row r="235" spans="1:24" s="16" customFormat="1" ht="21.75">
      <c r="A235" s="57" t="s">
        <v>280</v>
      </c>
      <c r="B235" s="47">
        <v>0</v>
      </c>
      <c r="C235" s="47">
        <v>5</v>
      </c>
      <c r="D235" s="47">
        <v>0</v>
      </c>
      <c r="E235" s="47">
        <v>5</v>
      </c>
      <c r="F235" s="47">
        <v>0</v>
      </c>
      <c r="G235" s="47">
        <v>0</v>
      </c>
      <c r="H235" s="47">
        <v>1</v>
      </c>
      <c r="I235" s="47">
        <v>1</v>
      </c>
      <c r="J235" s="47">
        <v>0</v>
      </c>
      <c r="K235" s="47">
        <v>0</v>
      </c>
      <c r="L235" s="47">
        <v>0</v>
      </c>
      <c r="M235" s="47">
        <v>3</v>
      </c>
      <c r="N235" s="47">
        <v>0</v>
      </c>
      <c r="O235" s="47">
        <v>3</v>
      </c>
      <c r="P235" s="47">
        <v>0</v>
      </c>
      <c r="Q235" s="47">
        <v>0</v>
      </c>
      <c r="R235" s="47">
        <v>0</v>
      </c>
      <c r="S235" s="47">
        <v>9</v>
      </c>
      <c r="T235" s="47">
        <v>0</v>
      </c>
      <c r="U235" s="47">
        <v>9</v>
      </c>
      <c r="V235" s="47">
        <v>8</v>
      </c>
      <c r="W235" s="47">
        <v>0</v>
      </c>
      <c r="X235" s="47">
        <v>8</v>
      </c>
    </row>
    <row r="236" spans="1:24" s="16" customFormat="1" ht="21.75">
      <c r="A236" s="57" t="s">
        <v>281</v>
      </c>
      <c r="B236" s="47">
        <v>0</v>
      </c>
      <c r="C236" s="47">
        <v>0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>
        <v>0</v>
      </c>
      <c r="X236" s="47">
        <v>0</v>
      </c>
    </row>
    <row r="237" spans="1:24" s="16" customFormat="1" ht="21.75">
      <c r="A237" s="57" t="s">
        <v>282</v>
      </c>
      <c r="B237" s="47">
        <v>0</v>
      </c>
      <c r="C237" s="47">
        <v>48</v>
      </c>
      <c r="D237" s="47">
        <v>0</v>
      </c>
      <c r="E237" s="47">
        <v>48</v>
      </c>
      <c r="F237" s="47">
        <v>0</v>
      </c>
      <c r="G237" s="47">
        <v>0</v>
      </c>
      <c r="H237" s="47">
        <v>2</v>
      </c>
      <c r="I237" s="47">
        <v>2</v>
      </c>
      <c r="J237" s="47">
        <v>2</v>
      </c>
      <c r="K237" s="47">
        <v>0</v>
      </c>
      <c r="L237" s="47">
        <v>2</v>
      </c>
      <c r="M237" s="47">
        <v>0</v>
      </c>
      <c r="N237" s="47">
        <v>0</v>
      </c>
      <c r="O237" s="47">
        <v>0</v>
      </c>
      <c r="P237" s="47">
        <v>2</v>
      </c>
      <c r="Q237" s="47">
        <v>1</v>
      </c>
      <c r="R237" s="47">
        <v>3</v>
      </c>
      <c r="S237" s="47">
        <v>55</v>
      </c>
      <c r="T237" s="47">
        <v>0</v>
      </c>
      <c r="U237" s="47">
        <v>55</v>
      </c>
      <c r="V237" s="47">
        <v>54</v>
      </c>
      <c r="W237" s="47">
        <v>0</v>
      </c>
      <c r="X237" s="47">
        <v>54</v>
      </c>
    </row>
    <row r="238" spans="1:24" s="16" customFormat="1" ht="21.75">
      <c r="A238" s="57" t="s">
        <v>283</v>
      </c>
      <c r="B238" s="47">
        <v>0</v>
      </c>
      <c r="C238" s="47">
        <v>1</v>
      </c>
      <c r="D238" s="47">
        <v>0</v>
      </c>
      <c r="E238" s="47">
        <v>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4</v>
      </c>
      <c r="R238" s="47">
        <v>4</v>
      </c>
      <c r="S238" s="47">
        <v>5</v>
      </c>
      <c r="T238" s="47">
        <v>0</v>
      </c>
      <c r="U238" s="47">
        <v>5</v>
      </c>
      <c r="V238" s="47">
        <v>4</v>
      </c>
      <c r="W238" s="47">
        <v>0</v>
      </c>
      <c r="X238" s="47">
        <v>4</v>
      </c>
    </row>
    <row r="239" spans="1:24" s="16" customFormat="1" ht="21.75">
      <c r="A239" s="57" t="s">
        <v>284</v>
      </c>
      <c r="B239" s="47">
        <v>0</v>
      </c>
      <c r="C239" s="47">
        <v>2</v>
      </c>
      <c r="D239" s="47">
        <v>0</v>
      </c>
      <c r="E239" s="47">
        <v>2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1</v>
      </c>
      <c r="R239" s="47">
        <v>1</v>
      </c>
      <c r="S239" s="47">
        <v>3</v>
      </c>
      <c r="T239" s="47">
        <v>0</v>
      </c>
      <c r="U239" s="47">
        <v>3</v>
      </c>
      <c r="V239" s="47">
        <v>3</v>
      </c>
      <c r="W239" s="47">
        <v>0</v>
      </c>
      <c r="X239" s="47">
        <v>3</v>
      </c>
    </row>
    <row r="240" spans="1:24" s="16" customFormat="1" ht="21.75">
      <c r="A240" s="57" t="s">
        <v>139</v>
      </c>
      <c r="B240" s="47">
        <v>1</v>
      </c>
      <c r="C240" s="47">
        <v>145</v>
      </c>
      <c r="D240" s="47">
        <v>0</v>
      </c>
      <c r="E240" s="47">
        <v>146</v>
      </c>
      <c r="F240" s="47">
        <v>2</v>
      </c>
      <c r="G240" s="47">
        <v>2</v>
      </c>
      <c r="H240" s="47">
        <v>223</v>
      </c>
      <c r="I240" s="47">
        <v>227</v>
      </c>
      <c r="J240" s="47">
        <v>2</v>
      </c>
      <c r="K240" s="47">
        <v>0</v>
      </c>
      <c r="L240" s="47">
        <v>2</v>
      </c>
      <c r="M240" s="47">
        <v>4042</v>
      </c>
      <c r="N240" s="47">
        <v>3</v>
      </c>
      <c r="O240" s="47">
        <v>4045</v>
      </c>
      <c r="P240" s="47">
        <v>25</v>
      </c>
      <c r="Q240" s="47">
        <v>366</v>
      </c>
      <c r="R240" s="47">
        <v>391</v>
      </c>
      <c r="S240" s="47">
        <v>4811</v>
      </c>
      <c r="T240" s="47">
        <v>0</v>
      </c>
      <c r="U240" s="47">
        <v>4811</v>
      </c>
      <c r="V240" s="47">
        <v>4560</v>
      </c>
      <c r="W240" s="47">
        <v>0</v>
      </c>
      <c r="X240" s="47">
        <v>4560</v>
      </c>
    </row>
    <row r="241" spans="1:24" s="16" customFormat="1" ht="21.75">
      <c r="A241" s="57" t="s">
        <v>285</v>
      </c>
      <c r="B241" s="47">
        <v>0</v>
      </c>
      <c r="C241" s="47">
        <v>163</v>
      </c>
      <c r="D241" s="47">
        <v>0</v>
      </c>
      <c r="E241" s="47">
        <v>163</v>
      </c>
      <c r="F241" s="47">
        <v>0</v>
      </c>
      <c r="G241" s="47">
        <v>0</v>
      </c>
      <c r="H241" s="47">
        <v>15</v>
      </c>
      <c r="I241" s="47">
        <v>15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1</v>
      </c>
      <c r="Q241" s="47">
        <v>33</v>
      </c>
      <c r="R241" s="47">
        <v>34</v>
      </c>
      <c r="S241" s="47">
        <v>212</v>
      </c>
      <c r="T241" s="47">
        <v>0</v>
      </c>
      <c r="U241" s="47">
        <v>212</v>
      </c>
      <c r="V241" s="47">
        <v>206</v>
      </c>
      <c r="W241" s="47">
        <v>0</v>
      </c>
      <c r="X241" s="47">
        <v>206</v>
      </c>
    </row>
    <row r="242" spans="1:24" s="16" customFormat="1" ht="21.75">
      <c r="A242" s="57" t="s">
        <v>25</v>
      </c>
      <c r="B242" s="47">
        <v>0</v>
      </c>
      <c r="C242" s="47">
        <v>65</v>
      </c>
      <c r="D242" s="47">
        <v>0</v>
      </c>
      <c r="E242" s="47">
        <v>65</v>
      </c>
      <c r="F242" s="47">
        <v>0</v>
      </c>
      <c r="G242" s="47">
        <v>0</v>
      </c>
      <c r="H242" s="47">
        <v>5</v>
      </c>
      <c r="I242" s="47">
        <v>5</v>
      </c>
      <c r="J242" s="47">
        <v>1</v>
      </c>
      <c r="K242" s="47">
        <v>0</v>
      </c>
      <c r="L242" s="47">
        <v>1</v>
      </c>
      <c r="M242" s="47">
        <v>0</v>
      </c>
      <c r="N242" s="47">
        <v>0</v>
      </c>
      <c r="O242" s="47">
        <v>0</v>
      </c>
      <c r="P242" s="47">
        <v>3</v>
      </c>
      <c r="Q242" s="47">
        <v>8</v>
      </c>
      <c r="R242" s="47">
        <v>11</v>
      </c>
      <c r="S242" s="47">
        <v>82</v>
      </c>
      <c r="T242" s="47">
        <v>0</v>
      </c>
      <c r="U242" s="47">
        <v>82</v>
      </c>
      <c r="V242" s="47">
        <v>73</v>
      </c>
      <c r="W242" s="47">
        <v>0</v>
      </c>
      <c r="X242" s="47">
        <v>73</v>
      </c>
    </row>
    <row r="243" spans="1:24" s="16" customFormat="1" ht="21.75">
      <c r="A243" s="57" t="s">
        <v>59</v>
      </c>
      <c r="B243" s="47">
        <v>0</v>
      </c>
      <c r="C243" s="47">
        <v>572</v>
      </c>
      <c r="D243" s="47">
        <v>0</v>
      </c>
      <c r="E243" s="47">
        <v>572</v>
      </c>
      <c r="F243" s="47">
        <v>0</v>
      </c>
      <c r="G243" s="47">
        <v>0</v>
      </c>
      <c r="H243" s="47">
        <v>42</v>
      </c>
      <c r="I243" s="47">
        <v>42</v>
      </c>
      <c r="J243" s="47">
        <v>8</v>
      </c>
      <c r="K243" s="47">
        <v>0</v>
      </c>
      <c r="L243" s="47">
        <v>8</v>
      </c>
      <c r="M243" s="47">
        <v>1</v>
      </c>
      <c r="N243" s="47">
        <v>0</v>
      </c>
      <c r="O243" s="47">
        <v>1</v>
      </c>
      <c r="P243" s="47">
        <v>3</v>
      </c>
      <c r="Q243" s="47">
        <v>150</v>
      </c>
      <c r="R243" s="47">
        <v>153</v>
      </c>
      <c r="S243" s="47">
        <v>776</v>
      </c>
      <c r="T243" s="47">
        <v>0</v>
      </c>
      <c r="U243" s="47">
        <v>776</v>
      </c>
      <c r="V243" s="47">
        <v>666</v>
      </c>
      <c r="W243" s="47">
        <v>0</v>
      </c>
      <c r="X243" s="47">
        <v>666</v>
      </c>
    </row>
    <row r="244" spans="1:24" s="16" customFormat="1" ht="21.75">
      <c r="A244" s="57" t="s">
        <v>51</v>
      </c>
      <c r="B244" s="47">
        <v>0</v>
      </c>
      <c r="C244" s="47">
        <v>726</v>
      </c>
      <c r="D244" s="47">
        <v>0</v>
      </c>
      <c r="E244" s="47">
        <v>726</v>
      </c>
      <c r="F244" s="47">
        <v>2</v>
      </c>
      <c r="G244" s="47">
        <v>0</v>
      </c>
      <c r="H244" s="47">
        <v>57</v>
      </c>
      <c r="I244" s="47">
        <v>59</v>
      </c>
      <c r="J244" s="47">
        <v>4</v>
      </c>
      <c r="K244" s="47">
        <v>0</v>
      </c>
      <c r="L244" s="47">
        <v>4</v>
      </c>
      <c r="M244" s="47">
        <v>0</v>
      </c>
      <c r="N244" s="47">
        <v>0</v>
      </c>
      <c r="O244" s="47">
        <v>0</v>
      </c>
      <c r="P244" s="47">
        <v>6</v>
      </c>
      <c r="Q244" s="47">
        <v>50</v>
      </c>
      <c r="R244" s="47">
        <v>56</v>
      </c>
      <c r="S244" s="47">
        <v>845</v>
      </c>
      <c r="T244" s="47">
        <v>0</v>
      </c>
      <c r="U244" s="47">
        <v>845</v>
      </c>
      <c r="V244" s="47">
        <v>866</v>
      </c>
      <c r="W244" s="47">
        <v>0</v>
      </c>
      <c r="X244" s="47">
        <v>866</v>
      </c>
    </row>
    <row r="245" spans="1:24" s="16" customFormat="1" ht="21.75">
      <c r="A245" s="57" t="s">
        <v>40</v>
      </c>
      <c r="B245" s="47">
        <v>0</v>
      </c>
      <c r="C245" s="47">
        <v>5</v>
      </c>
      <c r="D245" s="47">
        <v>0</v>
      </c>
      <c r="E245" s="47">
        <v>5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5</v>
      </c>
      <c r="T245" s="47">
        <v>0</v>
      </c>
      <c r="U245" s="47">
        <v>5</v>
      </c>
      <c r="V245" s="47">
        <v>5</v>
      </c>
      <c r="W245" s="47">
        <v>0</v>
      </c>
      <c r="X245" s="47">
        <v>5</v>
      </c>
    </row>
    <row r="246" spans="1:24" s="16" customFormat="1" ht="21.75">
      <c r="A246" s="57" t="s">
        <v>286</v>
      </c>
      <c r="B246" s="47">
        <v>0</v>
      </c>
      <c r="C246" s="47">
        <v>24</v>
      </c>
      <c r="D246" s="47">
        <v>0</v>
      </c>
      <c r="E246" s="47">
        <v>24</v>
      </c>
      <c r="F246" s="47">
        <v>0</v>
      </c>
      <c r="G246" s="47">
        <v>0</v>
      </c>
      <c r="H246" s="47">
        <v>1</v>
      </c>
      <c r="I246" s="47">
        <v>1</v>
      </c>
      <c r="J246" s="47">
        <v>2</v>
      </c>
      <c r="K246" s="47">
        <v>0</v>
      </c>
      <c r="L246" s="47">
        <v>2</v>
      </c>
      <c r="M246" s="47">
        <v>0</v>
      </c>
      <c r="N246" s="47">
        <v>0</v>
      </c>
      <c r="O246" s="47">
        <v>0</v>
      </c>
      <c r="P246" s="47">
        <v>1</v>
      </c>
      <c r="Q246" s="47">
        <v>0</v>
      </c>
      <c r="R246" s="47">
        <v>1</v>
      </c>
      <c r="S246" s="47">
        <v>28</v>
      </c>
      <c r="T246" s="47">
        <v>0</v>
      </c>
      <c r="U246" s="47">
        <v>28</v>
      </c>
      <c r="V246" s="47">
        <v>23</v>
      </c>
      <c r="W246" s="47">
        <v>0</v>
      </c>
      <c r="X246" s="47">
        <v>23</v>
      </c>
    </row>
    <row r="247" spans="1:24" s="16" customFormat="1" ht="21.75">
      <c r="A247" s="57" t="s">
        <v>63</v>
      </c>
      <c r="B247" s="47">
        <v>0</v>
      </c>
      <c r="C247" s="47">
        <v>29</v>
      </c>
      <c r="D247" s="47">
        <v>0</v>
      </c>
      <c r="E247" s="47">
        <v>29</v>
      </c>
      <c r="F247" s="47">
        <v>0</v>
      </c>
      <c r="G247" s="47">
        <v>0</v>
      </c>
      <c r="H247" s="47">
        <v>4</v>
      </c>
      <c r="I247" s="47">
        <v>4</v>
      </c>
      <c r="J247" s="47">
        <v>1</v>
      </c>
      <c r="K247" s="47">
        <v>0</v>
      </c>
      <c r="L247" s="47">
        <v>1</v>
      </c>
      <c r="M247" s="47">
        <v>0</v>
      </c>
      <c r="N247" s="47">
        <v>0</v>
      </c>
      <c r="O247" s="47">
        <v>0</v>
      </c>
      <c r="P247" s="47">
        <v>0</v>
      </c>
      <c r="Q247" s="47">
        <v>13</v>
      </c>
      <c r="R247" s="47">
        <v>13</v>
      </c>
      <c r="S247" s="47">
        <v>47</v>
      </c>
      <c r="T247" s="47">
        <v>0</v>
      </c>
      <c r="U247" s="47">
        <v>47</v>
      </c>
      <c r="V247" s="47">
        <v>67</v>
      </c>
      <c r="W247" s="47">
        <v>0</v>
      </c>
      <c r="X247" s="47">
        <v>67</v>
      </c>
    </row>
    <row r="248" spans="1:24" s="16" customFormat="1" ht="21.75">
      <c r="A248" s="57" t="s">
        <v>287</v>
      </c>
      <c r="B248" s="47">
        <v>0</v>
      </c>
      <c r="C248" s="47">
        <v>9</v>
      </c>
      <c r="D248" s="47">
        <v>0</v>
      </c>
      <c r="E248" s="47">
        <v>9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1</v>
      </c>
      <c r="Q248" s="47">
        <v>2</v>
      </c>
      <c r="R248" s="47">
        <v>3</v>
      </c>
      <c r="S248" s="47">
        <v>12</v>
      </c>
      <c r="T248" s="47">
        <v>0</v>
      </c>
      <c r="U248" s="47">
        <v>12</v>
      </c>
      <c r="V248" s="47">
        <v>7</v>
      </c>
      <c r="W248" s="47">
        <v>0</v>
      </c>
      <c r="X248" s="47">
        <v>7</v>
      </c>
    </row>
    <row r="249" spans="1:24" s="16" customFormat="1" ht="21.75">
      <c r="A249" s="57" t="s">
        <v>288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</row>
    <row r="250" spans="1:24" s="16" customFormat="1" ht="21.75">
      <c r="A250" s="57" t="s">
        <v>150</v>
      </c>
      <c r="B250" s="47">
        <v>0</v>
      </c>
      <c r="C250" s="47">
        <v>14</v>
      </c>
      <c r="D250" s="47">
        <v>0</v>
      </c>
      <c r="E250" s="47">
        <v>14</v>
      </c>
      <c r="F250" s="47">
        <v>0</v>
      </c>
      <c r="G250" s="47">
        <v>0</v>
      </c>
      <c r="H250" s="47">
        <v>2</v>
      </c>
      <c r="I250" s="47">
        <v>2</v>
      </c>
      <c r="J250" s="47">
        <v>5</v>
      </c>
      <c r="K250" s="47">
        <v>0</v>
      </c>
      <c r="L250" s="47">
        <v>5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21</v>
      </c>
      <c r="T250" s="47">
        <v>0</v>
      </c>
      <c r="U250" s="47">
        <v>21</v>
      </c>
      <c r="V250" s="47">
        <v>25</v>
      </c>
      <c r="W250" s="47">
        <v>0</v>
      </c>
      <c r="X250" s="47">
        <v>25</v>
      </c>
    </row>
    <row r="251" spans="1:24" s="16" customFormat="1" ht="21.75">
      <c r="A251" s="57" t="s">
        <v>34</v>
      </c>
      <c r="B251" s="47">
        <v>0</v>
      </c>
      <c r="C251" s="47">
        <v>22</v>
      </c>
      <c r="D251" s="47">
        <v>0</v>
      </c>
      <c r="E251" s="47">
        <v>22</v>
      </c>
      <c r="F251" s="47">
        <v>0</v>
      </c>
      <c r="G251" s="47">
        <v>0</v>
      </c>
      <c r="H251" s="47">
        <v>9</v>
      </c>
      <c r="I251" s="47">
        <v>9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16</v>
      </c>
      <c r="R251" s="47">
        <v>16</v>
      </c>
      <c r="S251" s="47">
        <v>47</v>
      </c>
      <c r="T251" s="47">
        <v>0</v>
      </c>
      <c r="U251" s="47">
        <v>47</v>
      </c>
      <c r="V251" s="47">
        <v>49</v>
      </c>
      <c r="W251" s="47">
        <v>0</v>
      </c>
      <c r="X251" s="47">
        <v>49</v>
      </c>
    </row>
    <row r="252" spans="1:24" s="16" customFormat="1" ht="21.75">
      <c r="A252" s="57" t="s">
        <v>128</v>
      </c>
      <c r="B252" s="47">
        <v>0</v>
      </c>
      <c r="C252" s="47">
        <v>29</v>
      </c>
      <c r="D252" s="47">
        <v>0</v>
      </c>
      <c r="E252" s="47">
        <v>29</v>
      </c>
      <c r="F252" s="47">
        <v>3</v>
      </c>
      <c r="G252" s="47">
        <v>0</v>
      </c>
      <c r="H252" s="47">
        <v>50</v>
      </c>
      <c r="I252" s="47">
        <v>53</v>
      </c>
      <c r="J252" s="47">
        <v>2</v>
      </c>
      <c r="K252" s="47">
        <v>0</v>
      </c>
      <c r="L252" s="47">
        <v>2</v>
      </c>
      <c r="M252" s="47">
        <v>3272</v>
      </c>
      <c r="N252" s="47">
        <v>0</v>
      </c>
      <c r="O252" s="47">
        <v>3272</v>
      </c>
      <c r="P252" s="47">
        <v>1</v>
      </c>
      <c r="Q252" s="47">
        <v>301</v>
      </c>
      <c r="R252" s="47">
        <v>302</v>
      </c>
      <c r="S252" s="47">
        <v>3658</v>
      </c>
      <c r="T252" s="47">
        <v>0</v>
      </c>
      <c r="U252" s="47">
        <v>3658</v>
      </c>
      <c r="V252" s="47">
        <v>3310</v>
      </c>
      <c r="W252" s="47">
        <v>0</v>
      </c>
      <c r="X252" s="47">
        <v>3310</v>
      </c>
    </row>
    <row r="253" spans="1:24" s="16" customFormat="1" ht="21.75">
      <c r="A253" s="57" t="s">
        <v>127</v>
      </c>
      <c r="B253" s="47">
        <v>8</v>
      </c>
      <c r="C253" s="47">
        <v>120</v>
      </c>
      <c r="D253" s="47">
        <v>0</v>
      </c>
      <c r="E253" s="47">
        <v>128</v>
      </c>
      <c r="F253" s="47">
        <v>2</v>
      </c>
      <c r="G253" s="47">
        <v>0</v>
      </c>
      <c r="H253" s="47">
        <v>101</v>
      </c>
      <c r="I253" s="47">
        <v>103</v>
      </c>
      <c r="J253" s="47">
        <v>3</v>
      </c>
      <c r="K253" s="47">
        <v>0</v>
      </c>
      <c r="L253" s="47">
        <v>3</v>
      </c>
      <c r="M253" s="47">
        <v>9521</v>
      </c>
      <c r="N253" s="47">
        <v>4</v>
      </c>
      <c r="O253" s="47">
        <v>9525</v>
      </c>
      <c r="P253" s="47">
        <v>0</v>
      </c>
      <c r="Q253" s="47">
        <v>695</v>
      </c>
      <c r="R253" s="47">
        <v>695</v>
      </c>
      <c r="S253" s="47">
        <v>10454</v>
      </c>
      <c r="T253" s="47">
        <v>0</v>
      </c>
      <c r="U253" s="47">
        <v>10454</v>
      </c>
      <c r="V253" s="47">
        <v>9256</v>
      </c>
      <c r="W253" s="47">
        <v>0</v>
      </c>
      <c r="X253" s="47">
        <v>9256</v>
      </c>
    </row>
    <row r="254" spans="1:24" s="16" customFormat="1" ht="21.75">
      <c r="A254" s="57" t="s">
        <v>110</v>
      </c>
      <c r="B254" s="47">
        <v>0</v>
      </c>
      <c r="C254" s="47">
        <v>107</v>
      </c>
      <c r="D254" s="47">
        <v>0</v>
      </c>
      <c r="E254" s="47">
        <v>107</v>
      </c>
      <c r="F254" s="47">
        <v>0</v>
      </c>
      <c r="G254" s="47">
        <v>0</v>
      </c>
      <c r="H254" s="47">
        <v>6</v>
      </c>
      <c r="I254" s="47">
        <v>6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2</v>
      </c>
      <c r="R254" s="47">
        <v>2</v>
      </c>
      <c r="S254" s="47">
        <v>115</v>
      </c>
      <c r="T254" s="47">
        <v>0</v>
      </c>
      <c r="U254" s="47">
        <v>115</v>
      </c>
      <c r="V254" s="47">
        <v>92</v>
      </c>
      <c r="W254" s="47">
        <v>0</v>
      </c>
      <c r="X254" s="47">
        <v>92</v>
      </c>
    </row>
    <row r="255" spans="1:24" s="16" customFormat="1" ht="21.75">
      <c r="A255" s="57" t="s">
        <v>107</v>
      </c>
      <c r="B255" s="47">
        <v>0</v>
      </c>
      <c r="C255" s="47">
        <v>1</v>
      </c>
      <c r="D255" s="47">
        <v>0</v>
      </c>
      <c r="E255" s="47">
        <v>1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17</v>
      </c>
      <c r="N255" s="47">
        <v>0</v>
      </c>
      <c r="O255" s="47">
        <v>17</v>
      </c>
      <c r="P255" s="47">
        <v>0</v>
      </c>
      <c r="Q255" s="47">
        <v>0</v>
      </c>
      <c r="R255" s="47">
        <v>0</v>
      </c>
      <c r="S255" s="47">
        <v>18</v>
      </c>
      <c r="T255" s="47">
        <v>0</v>
      </c>
      <c r="U255" s="47">
        <v>18</v>
      </c>
      <c r="V255" s="47">
        <v>15</v>
      </c>
      <c r="W255" s="47">
        <v>0</v>
      </c>
      <c r="X255" s="47">
        <v>15</v>
      </c>
    </row>
    <row r="256" spans="1:24" s="16" customFormat="1" ht="21.75">
      <c r="A256" s="57" t="s">
        <v>109</v>
      </c>
      <c r="B256" s="47">
        <v>0</v>
      </c>
      <c r="C256" s="47">
        <v>426</v>
      </c>
      <c r="D256" s="47">
        <v>0</v>
      </c>
      <c r="E256" s="47">
        <v>426</v>
      </c>
      <c r="F256" s="47">
        <v>1</v>
      </c>
      <c r="G256" s="47">
        <v>1</v>
      </c>
      <c r="H256" s="47">
        <v>38</v>
      </c>
      <c r="I256" s="47">
        <v>40</v>
      </c>
      <c r="J256" s="47">
        <v>4</v>
      </c>
      <c r="K256" s="47">
        <v>0</v>
      </c>
      <c r="L256" s="47">
        <v>4</v>
      </c>
      <c r="M256" s="47">
        <v>0</v>
      </c>
      <c r="N256" s="47">
        <v>0</v>
      </c>
      <c r="O256" s="47">
        <v>0</v>
      </c>
      <c r="P256" s="47">
        <v>2</v>
      </c>
      <c r="Q256" s="47">
        <v>270</v>
      </c>
      <c r="R256" s="47">
        <v>272</v>
      </c>
      <c r="S256" s="47">
        <v>742</v>
      </c>
      <c r="T256" s="47">
        <v>0</v>
      </c>
      <c r="U256" s="47">
        <v>742</v>
      </c>
      <c r="V256" s="47">
        <v>717</v>
      </c>
      <c r="W256" s="47">
        <v>0</v>
      </c>
      <c r="X256" s="47">
        <v>717</v>
      </c>
    </row>
    <row r="257" spans="1:35" ht="21.75">
      <c r="A257" s="57" t="s">
        <v>133</v>
      </c>
      <c r="B257" s="47">
        <v>627</v>
      </c>
      <c r="C257" s="47">
        <v>483</v>
      </c>
      <c r="D257" s="47">
        <v>0</v>
      </c>
      <c r="E257" s="47">
        <v>1110</v>
      </c>
      <c r="F257" s="47">
        <v>0</v>
      </c>
      <c r="G257" s="47">
        <v>0</v>
      </c>
      <c r="H257" s="47">
        <v>55</v>
      </c>
      <c r="I257" s="47">
        <v>55</v>
      </c>
      <c r="J257" s="47">
        <v>7</v>
      </c>
      <c r="K257" s="47">
        <v>0</v>
      </c>
      <c r="L257" s="47">
        <v>7</v>
      </c>
      <c r="M257" s="47">
        <v>3</v>
      </c>
      <c r="N257" s="47">
        <v>0</v>
      </c>
      <c r="O257" s="47">
        <v>3</v>
      </c>
      <c r="P257" s="47">
        <v>6</v>
      </c>
      <c r="Q257" s="47">
        <v>845</v>
      </c>
      <c r="R257" s="47">
        <v>851</v>
      </c>
      <c r="S257" s="47">
        <v>2026</v>
      </c>
      <c r="T257" s="47">
        <v>0</v>
      </c>
      <c r="U257" s="47">
        <v>2026</v>
      </c>
      <c r="V257" s="47">
        <v>1779</v>
      </c>
      <c r="W257" s="47">
        <v>0</v>
      </c>
      <c r="X257" s="47">
        <v>1779</v>
      </c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</row>
    <row r="258" spans="1:35" ht="21.75">
      <c r="A258" s="57" t="s">
        <v>122</v>
      </c>
      <c r="B258" s="47">
        <v>3</v>
      </c>
      <c r="C258" s="47">
        <v>12</v>
      </c>
      <c r="D258" s="47">
        <v>0</v>
      </c>
      <c r="E258" s="47">
        <v>15</v>
      </c>
      <c r="F258" s="47">
        <v>0</v>
      </c>
      <c r="G258" s="47">
        <v>0</v>
      </c>
      <c r="H258" s="47">
        <v>7</v>
      </c>
      <c r="I258" s="47">
        <v>7</v>
      </c>
      <c r="J258" s="47">
        <v>0</v>
      </c>
      <c r="K258" s="47">
        <v>0</v>
      </c>
      <c r="L258" s="47">
        <v>0</v>
      </c>
      <c r="M258" s="47">
        <v>6544</v>
      </c>
      <c r="N258" s="47">
        <v>0</v>
      </c>
      <c r="O258" s="47">
        <v>6544</v>
      </c>
      <c r="P258" s="47">
        <v>26</v>
      </c>
      <c r="Q258" s="47">
        <v>377</v>
      </c>
      <c r="R258" s="47">
        <v>403</v>
      </c>
      <c r="S258" s="47">
        <v>6969</v>
      </c>
      <c r="T258" s="47">
        <v>0</v>
      </c>
      <c r="U258" s="47">
        <v>6969</v>
      </c>
      <c r="V258" s="47">
        <v>6739</v>
      </c>
      <c r="W258" s="47">
        <v>0</v>
      </c>
      <c r="X258" s="47">
        <v>6739</v>
      </c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</row>
    <row r="259" spans="1:35" ht="21.75">
      <c r="A259" s="57" t="s">
        <v>55</v>
      </c>
      <c r="B259" s="47">
        <v>35</v>
      </c>
      <c r="C259" s="47">
        <v>90</v>
      </c>
      <c r="D259" s="47">
        <v>0</v>
      </c>
      <c r="E259" s="47">
        <v>125</v>
      </c>
      <c r="F259" s="47">
        <v>0</v>
      </c>
      <c r="G259" s="47">
        <v>0</v>
      </c>
      <c r="H259" s="47">
        <v>3</v>
      </c>
      <c r="I259" s="47">
        <v>3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1</v>
      </c>
      <c r="Q259" s="47">
        <v>52</v>
      </c>
      <c r="R259" s="47">
        <v>53</v>
      </c>
      <c r="S259" s="47">
        <v>181</v>
      </c>
      <c r="T259" s="47">
        <v>0</v>
      </c>
      <c r="U259" s="47">
        <v>181</v>
      </c>
      <c r="V259" s="47">
        <v>164</v>
      </c>
      <c r="W259" s="47">
        <v>0</v>
      </c>
      <c r="X259" s="47">
        <v>164</v>
      </c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</row>
    <row r="260" spans="1:35" ht="21.75">
      <c r="A260" s="57" t="s">
        <v>61</v>
      </c>
      <c r="B260" s="47">
        <v>0</v>
      </c>
      <c r="C260" s="47">
        <v>1</v>
      </c>
      <c r="D260" s="47">
        <v>0</v>
      </c>
      <c r="E260" s="47">
        <v>1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1</v>
      </c>
      <c r="T260" s="47">
        <v>0</v>
      </c>
      <c r="U260" s="47">
        <v>1</v>
      </c>
      <c r="V260" s="47">
        <v>0</v>
      </c>
      <c r="W260" s="47">
        <v>0</v>
      </c>
      <c r="X260" s="47">
        <v>0</v>
      </c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</row>
    <row r="261" spans="1:35" ht="21.75">
      <c r="A261" s="57" t="s">
        <v>147</v>
      </c>
      <c r="B261" s="47">
        <v>3355</v>
      </c>
      <c r="C261" s="47">
        <v>26584</v>
      </c>
      <c r="D261" s="47">
        <v>0</v>
      </c>
      <c r="E261" s="47">
        <v>29939</v>
      </c>
      <c r="F261" s="47">
        <v>331</v>
      </c>
      <c r="G261" s="47">
        <v>0</v>
      </c>
      <c r="H261" s="47">
        <v>2715</v>
      </c>
      <c r="I261" s="47">
        <v>3046</v>
      </c>
      <c r="J261" s="47">
        <v>77</v>
      </c>
      <c r="K261" s="47">
        <v>0</v>
      </c>
      <c r="L261" s="47">
        <v>77</v>
      </c>
      <c r="M261" s="47">
        <v>0</v>
      </c>
      <c r="N261" s="47">
        <v>0</v>
      </c>
      <c r="O261" s="47">
        <v>0</v>
      </c>
      <c r="P261" s="47">
        <v>126</v>
      </c>
      <c r="Q261" s="47">
        <v>2977</v>
      </c>
      <c r="R261" s="47">
        <v>3103</v>
      </c>
      <c r="S261" s="47">
        <v>36165</v>
      </c>
      <c r="T261" s="47">
        <v>0</v>
      </c>
      <c r="U261" s="47">
        <v>36165</v>
      </c>
      <c r="V261" s="47">
        <v>36891</v>
      </c>
      <c r="W261" s="47">
        <v>0</v>
      </c>
      <c r="X261" s="47">
        <v>36891</v>
      </c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</row>
    <row r="262" spans="1:35" ht="21.75">
      <c r="A262" s="57" t="s">
        <v>149</v>
      </c>
      <c r="B262" s="47">
        <v>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721899</v>
      </c>
      <c r="U262" s="47">
        <v>721899</v>
      </c>
      <c r="V262" s="47">
        <v>0</v>
      </c>
      <c r="W262" s="47">
        <v>707656</v>
      </c>
      <c r="X262" s="47">
        <v>707656</v>
      </c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ht="21.75">
      <c r="A263" s="57" t="s">
        <v>289</v>
      </c>
      <c r="B263" s="47">
        <v>0</v>
      </c>
      <c r="C263" s="47">
        <v>175</v>
      </c>
      <c r="D263" s="47">
        <v>0</v>
      </c>
      <c r="E263" s="47">
        <v>175</v>
      </c>
      <c r="F263" s="47">
        <v>0</v>
      </c>
      <c r="G263" s="47">
        <v>0</v>
      </c>
      <c r="H263" s="47">
        <v>151</v>
      </c>
      <c r="I263" s="47">
        <v>151</v>
      </c>
      <c r="J263" s="47">
        <v>3</v>
      </c>
      <c r="K263" s="47">
        <v>0</v>
      </c>
      <c r="L263" s="47">
        <v>3</v>
      </c>
      <c r="M263" s="47">
        <v>0</v>
      </c>
      <c r="N263" s="47">
        <v>0</v>
      </c>
      <c r="O263" s="47">
        <v>0</v>
      </c>
      <c r="P263" s="47">
        <v>10</v>
      </c>
      <c r="Q263" s="47">
        <v>20</v>
      </c>
      <c r="R263" s="47">
        <v>30</v>
      </c>
      <c r="S263" s="47">
        <v>359</v>
      </c>
      <c r="T263" s="47">
        <v>0</v>
      </c>
      <c r="U263" s="47">
        <v>359</v>
      </c>
      <c r="V263" s="47">
        <v>419</v>
      </c>
      <c r="W263" s="47">
        <v>0</v>
      </c>
      <c r="X263" s="47">
        <v>419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ht="21.75">
      <c r="A264" s="57" t="s">
        <v>118</v>
      </c>
      <c r="B264" s="47">
        <v>0</v>
      </c>
      <c r="C264" s="47">
        <v>9</v>
      </c>
      <c r="D264" s="47">
        <v>0</v>
      </c>
      <c r="E264" s="47">
        <v>9</v>
      </c>
      <c r="F264" s="47">
        <v>0</v>
      </c>
      <c r="G264" s="47">
        <v>0</v>
      </c>
      <c r="H264" s="47">
        <v>4</v>
      </c>
      <c r="I264" s="47">
        <v>4</v>
      </c>
      <c r="J264" s="47">
        <v>9</v>
      </c>
      <c r="K264" s="47">
        <v>0</v>
      </c>
      <c r="L264" s="47">
        <v>9</v>
      </c>
      <c r="M264" s="47">
        <v>0</v>
      </c>
      <c r="N264" s="47">
        <v>0</v>
      </c>
      <c r="O264" s="47">
        <v>0</v>
      </c>
      <c r="P264" s="47">
        <v>1</v>
      </c>
      <c r="Q264" s="47">
        <v>0</v>
      </c>
      <c r="R264" s="47">
        <v>1</v>
      </c>
      <c r="S264" s="47">
        <v>23</v>
      </c>
      <c r="T264" s="47">
        <v>0</v>
      </c>
      <c r="U264" s="47">
        <v>23</v>
      </c>
      <c r="V264" s="47">
        <v>26</v>
      </c>
      <c r="W264" s="47">
        <v>0</v>
      </c>
      <c r="X264" s="47">
        <v>26</v>
      </c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ht="21.75">
      <c r="A265" s="57" t="s">
        <v>111</v>
      </c>
      <c r="B265" s="47">
        <v>0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>
        <v>1</v>
      </c>
      <c r="I265" s="47">
        <v>1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2</v>
      </c>
      <c r="Q265" s="47">
        <v>2</v>
      </c>
      <c r="R265" s="47">
        <v>4</v>
      </c>
      <c r="S265" s="47">
        <v>5</v>
      </c>
      <c r="T265" s="47">
        <v>0</v>
      </c>
      <c r="U265" s="47">
        <v>5</v>
      </c>
      <c r="V265" s="47">
        <v>5</v>
      </c>
      <c r="W265" s="47">
        <v>0</v>
      </c>
      <c r="X265" s="47">
        <v>5</v>
      </c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ht="21.75">
      <c r="A266" s="57" t="s">
        <v>290</v>
      </c>
      <c r="B266" s="47">
        <v>0</v>
      </c>
      <c r="C266" s="47">
        <v>67</v>
      </c>
      <c r="D266" s="47">
        <v>0</v>
      </c>
      <c r="E266" s="47">
        <v>67</v>
      </c>
      <c r="F266" s="47">
        <v>1</v>
      </c>
      <c r="G266" s="47">
        <v>0</v>
      </c>
      <c r="H266" s="47">
        <v>1</v>
      </c>
      <c r="I266" s="47">
        <v>2</v>
      </c>
      <c r="J266" s="47">
        <v>1</v>
      </c>
      <c r="K266" s="47">
        <v>0</v>
      </c>
      <c r="L266" s="47">
        <v>1</v>
      </c>
      <c r="M266" s="47">
        <v>0</v>
      </c>
      <c r="N266" s="47">
        <v>0</v>
      </c>
      <c r="O266" s="47">
        <v>0</v>
      </c>
      <c r="P266" s="47">
        <v>0</v>
      </c>
      <c r="Q266" s="47">
        <v>1</v>
      </c>
      <c r="R266" s="47">
        <v>1</v>
      </c>
      <c r="S266" s="47">
        <v>71</v>
      </c>
      <c r="T266" s="47">
        <v>0</v>
      </c>
      <c r="U266" s="47">
        <v>71</v>
      </c>
      <c r="V266" s="47">
        <v>40</v>
      </c>
      <c r="W266" s="47">
        <v>0</v>
      </c>
      <c r="X266" s="47">
        <v>40</v>
      </c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ht="21.75">
      <c r="A267" s="57" t="s">
        <v>291</v>
      </c>
      <c r="B267" s="47">
        <v>0</v>
      </c>
      <c r="C267" s="47">
        <v>1025</v>
      </c>
      <c r="D267" s="47">
        <v>0</v>
      </c>
      <c r="E267" s="47">
        <v>1025</v>
      </c>
      <c r="F267" s="47">
        <v>92</v>
      </c>
      <c r="G267" s="47">
        <v>0</v>
      </c>
      <c r="H267" s="47">
        <v>34</v>
      </c>
      <c r="I267" s="47">
        <v>126</v>
      </c>
      <c r="J267" s="47">
        <v>18</v>
      </c>
      <c r="K267" s="47">
        <v>0</v>
      </c>
      <c r="L267" s="47">
        <v>18</v>
      </c>
      <c r="M267" s="47">
        <v>0</v>
      </c>
      <c r="N267" s="47">
        <v>0</v>
      </c>
      <c r="O267" s="47">
        <v>0</v>
      </c>
      <c r="P267" s="47">
        <v>2</v>
      </c>
      <c r="Q267" s="47">
        <v>4</v>
      </c>
      <c r="R267" s="47">
        <v>6</v>
      </c>
      <c r="S267" s="47">
        <v>1175</v>
      </c>
      <c r="T267" s="47">
        <v>0</v>
      </c>
      <c r="U267" s="47">
        <v>1175</v>
      </c>
      <c r="V267" s="47">
        <v>1050</v>
      </c>
      <c r="W267" s="47">
        <v>0</v>
      </c>
      <c r="X267" s="47">
        <v>1050</v>
      </c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ht="21.75">
      <c r="A268" s="57" t="s">
        <v>96</v>
      </c>
      <c r="B268" s="47">
        <v>0</v>
      </c>
      <c r="C268" s="47">
        <v>15</v>
      </c>
      <c r="D268" s="47">
        <v>0</v>
      </c>
      <c r="E268" s="47">
        <v>15</v>
      </c>
      <c r="F268" s="47">
        <v>0</v>
      </c>
      <c r="G268" s="47">
        <v>0</v>
      </c>
      <c r="H268" s="47">
        <v>3</v>
      </c>
      <c r="I268" s="47">
        <v>3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1</v>
      </c>
      <c r="R268" s="47">
        <v>1</v>
      </c>
      <c r="S268" s="47">
        <v>19</v>
      </c>
      <c r="T268" s="47">
        <v>0</v>
      </c>
      <c r="U268" s="47">
        <v>19</v>
      </c>
      <c r="V268" s="47">
        <v>24</v>
      </c>
      <c r="W268" s="47">
        <v>0</v>
      </c>
      <c r="X268" s="47">
        <v>24</v>
      </c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ht="21.75">
      <c r="A269" s="57" t="s">
        <v>80</v>
      </c>
      <c r="B269" s="47">
        <v>2</v>
      </c>
      <c r="C269" s="47">
        <v>55</v>
      </c>
      <c r="D269" s="47">
        <v>0</v>
      </c>
      <c r="E269" s="47">
        <v>57</v>
      </c>
      <c r="F269" s="47">
        <v>0</v>
      </c>
      <c r="G269" s="47">
        <v>0</v>
      </c>
      <c r="H269" s="47">
        <v>17</v>
      </c>
      <c r="I269" s="47">
        <v>17</v>
      </c>
      <c r="J269" s="47">
        <v>0</v>
      </c>
      <c r="K269" s="47">
        <v>0</v>
      </c>
      <c r="L269" s="47">
        <v>0</v>
      </c>
      <c r="M269" s="47">
        <v>305</v>
      </c>
      <c r="N269" s="47">
        <v>0</v>
      </c>
      <c r="O269" s="47">
        <v>305</v>
      </c>
      <c r="P269" s="47">
        <v>1</v>
      </c>
      <c r="Q269" s="47">
        <v>7</v>
      </c>
      <c r="R269" s="47">
        <v>8</v>
      </c>
      <c r="S269" s="47">
        <v>387</v>
      </c>
      <c r="T269" s="47">
        <v>0</v>
      </c>
      <c r="U269" s="47">
        <v>387</v>
      </c>
      <c r="V269" s="47">
        <v>338</v>
      </c>
      <c r="W269" s="47">
        <v>0</v>
      </c>
      <c r="X269" s="47">
        <v>338</v>
      </c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ht="21.75">
      <c r="A270" s="57" t="s">
        <v>292</v>
      </c>
      <c r="B270" s="47">
        <v>5</v>
      </c>
      <c r="C270" s="47">
        <v>274</v>
      </c>
      <c r="D270" s="47">
        <v>0</v>
      </c>
      <c r="E270" s="47">
        <v>279</v>
      </c>
      <c r="F270" s="47">
        <v>5</v>
      </c>
      <c r="G270" s="47">
        <v>0</v>
      </c>
      <c r="H270" s="47">
        <v>198</v>
      </c>
      <c r="I270" s="47">
        <v>203</v>
      </c>
      <c r="J270" s="47">
        <v>1</v>
      </c>
      <c r="K270" s="47">
        <v>0</v>
      </c>
      <c r="L270" s="47">
        <v>1</v>
      </c>
      <c r="M270" s="47">
        <v>4436</v>
      </c>
      <c r="N270" s="47">
        <v>0</v>
      </c>
      <c r="O270" s="47">
        <v>4436</v>
      </c>
      <c r="P270" s="47">
        <v>6</v>
      </c>
      <c r="Q270" s="47">
        <v>275</v>
      </c>
      <c r="R270" s="47">
        <v>281</v>
      </c>
      <c r="S270" s="47">
        <v>5200</v>
      </c>
      <c r="T270" s="47">
        <v>0</v>
      </c>
      <c r="U270" s="47">
        <v>5200</v>
      </c>
      <c r="V270" s="47">
        <v>5310</v>
      </c>
      <c r="W270" s="47">
        <v>0</v>
      </c>
      <c r="X270" s="47">
        <v>5310</v>
      </c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ht="21.75">
      <c r="A271" s="57" t="s">
        <v>293</v>
      </c>
      <c r="B271" s="47">
        <v>0</v>
      </c>
      <c r="C271" s="47">
        <v>22</v>
      </c>
      <c r="D271" s="47">
        <v>0</v>
      </c>
      <c r="E271" s="47">
        <v>22</v>
      </c>
      <c r="F271" s="47">
        <v>0</v>
      </c>
      <c r="G271" s="47">
        <v>0</v>
      </c>
      <c r="H271" s="47">
        <v>13</v>
      </c>
      <c r="I271" s="47">
        <v>13</v>
      </c>
      <c r="J271" s="47">
        <v>2</v>
      </c>
      <c r="K271" s="47">
        <v>0</v>
      </c>
      <c r="L271" s="47">
        <v>2</v>
      </c>
      <c r="M271" s="47">
        <v>0</v>
      </c>
      <c r="N271" s="47">
        <v>0</v>
      </c>
      <c r="O271" s="47">
        <v>0</v>
      </c>
      <c r="P271" s="47">
        <v>2</v>
      </c>
      <c r="Q271" s="47">
        <v>5</v>
      </c>
      <c r="R271" s="47">
        <v>7</v>
      </c>
      <c r="S271" s="47">
        <v>44</v>
      </c>
      <c r="T271" s="47">
        <v>0</v>
      </c>
      <c r="U271" s="47">
        <v>44</v>
      </c>
      <c r="V271" s="47">
        <v>80</v>
      </c>
      <c r="W271" s="47">
        <v>0</v>
      </c>
      <c r="X271" s="47">
        <v>80</v>
      </c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35" ht="21.75">
      <c r="A272" s="57" t="s">
        <v>17</v>
      </c>
      <c r="B272" s="47">
        <f>SUM(B7:B271)</f>
        <v>273036</v>
      </c>
      <c r="C272" s="47">
        <f aca="true" t="shared" si="0" ref="C272:X272">SUM(C7:C271)</f>
        <v>411955</v>
      </c>
      <c r="D272" s="47">
        <f t="shared" si="0"/>
        <v>0</v>
      </c>
      <c r="E272" s="47">
        <f t="shared" si="0"/>
        <v>684991</v>
      </c>
      <c r="F272" s="47">
        <f t="shared" si="0"/>
        <v>2396</v>
      </c>
      <c r="G272" s="47">
        <f t="shared" si="0"/>
        <v>195</v>
      </c>
      <c r="H272" s="47">
        <f t="shared" si="0"/>
        <v>63996</v>
      </c>
      <c r="I272" s="47">
        <f t="shared" si="0"/>
        <v>66587</v>
      </c>
      <c r="J272" s="47">
        <f t="shared" si="0"/>
        <v>3342</v>
      </c>
      <c r="K272" s="47">
        <f t="shared" si="0"/>
        <v>0</v>
      </c>
      <c r="L272" s="47">
        <f t="shared" si="0"/>
        <v>3342</v>
      </c>
      <c r="M272" s="47">
        <f t="shared" si="0"/>
        <v>1542531</v>
      </c>
      <c r="N272" s="47">
        <f t="shared" si="0"/>
        <v>92983</v>
      </c>
      <c r="O272" s="47">
        <f t="shared" si="0"/>
        <v>1635514</v>
      </c>
      <c r="P272" s="47">
        <f t="shared" si="0"/>
        <v>10628</v>
      </c>
      <c r="Q272" s="47">
        <f t="shared" si="0"/>
        <v>248993</v>
      </c>
      <c r="R272" s="47">
        <f t="shared" si="0"/>
        <v>259621</v>
      </c>
      <c r="S272" s="47">
        <f t="shared" si="0"/>
        <v>2650055</v>
      </c>
      <c r="T272" s="47">
        <f t="shared" si="0"/>
        <v>721899</v>
      </c>
      <c r="U272" s="47">
        <f t="shared" si="0"/>
        <v>3371954</v>
      </c>
      <c r="V272" s="47">
        <f t="shared" si="0"/>
        <v>2561593</v>
      </c>
      <c r="W272" s="47">
        <f t="shared" si="0"/>
        <v>707656</v>
      </c>
      <c r="X272" s="47">
        <f t="shared" si="0"/>
        <v>3269249</v>
      </c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25:35" ht="24.75" customHeight="1"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</row>
    <row r="274" spans="19:35" ht="24.75" customHeight="1">
      <c r="S274" s="63"/>
      <c r="T274" s="63"/>
      <c r="U274" s="63"/>
      <c r="V274" s="63"/>
      <c r="W274" s="63"/>
      <c r="X274" s="63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6" spans="1:35" ht="24.75" customHeight="1">
      <c r="A276" s="97" t="s">
        <v>324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24.75" customHeight="1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ht="24.75" customHeight="1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ht="24.75" customHeight="1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</sheetData>
  <mergeCells count="18">
    <mergeCell ref="A2:W2"/>
    <mergeCell ref="X2:Y2"/>
    <mergeCell ref="A3:W3"/>
    <mergeCell ref="X3:Y3"/>
    <mergeCell ref="A4:A6"/>
    <mergeCell ref="B4:U4"/>
    <mergeCell ref="B5:E5"/>
    <mergeCell ref="F5:I5"/>
    <mergeCell ref="J5:L5"/>
    <mergeCell ref="M5:O5"/>
    <mergeCell ref="X5:X6"/>
    <mergeCell ref="V5:V6"/>
    <mergeCell ref="W5:W6"/>
    <mergeCell ref="A276:O279"/>
    <mergeCell ref="P5:R5"/>
    <mergeCell ref="S5:S6"/>
    <mergeCell ref="T5:T6"/>
    <mergeCell ref="U5:U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279"/>
  <sheetViews>
    <sheetView workbookViewId="0" topLeftCell="A1">
      <pane xSplit="1" ySplit="7" topLeftCell="D179" activePane="bottomRight" state="frozen"/>
      <selection pane="topLeft" activeCell="D174" sqref="D174"/>
      <selection pane="topRight" activeCell="D174" sqref="D174"/>
      <selection pane="bottomLeft" activeCell="D174" sqref="D174"/>
      <selection pane="bottomRight" activeCell="B179" sqref="B179:X179"/>
    </sheetView>
  </sheetViews>
  <sheetFormatPr defaultColWidth="9.140625" defaultRowHeight="24.75" customHeight="1"/>
  <cols>
    <col min="1" max="1" width="24.7109375" style="54" customWidth="1"/>
    <col min="2" max="3" width="7.421875" style="18" customWidth="1"/>
    <col min="4" max="4" width="7.28125" style="18" customWidth="1"/>
    <col min="5" max="5" width="7.00390625" style="18" customWidth="1"/>
    <col min="6" max="6" width="6.00390625" style="18" customWidth="1"/>
    <col min="7" max="7" width="7.28125" style="18" customWidth="1"/>
    <col min="8" max="8" width="6.7109375" style="18" customWidth="1"/>
    <col min="9" max="9" width="6.140625" style="18" customWidth="1"/>
    <col min="10" max="10" width="6.00390625" style="18" customWidth="1"/>
    <col min="11" max="11" width="5.7109375" style="18" customWidth="1"/>
    <col min="12" max="12" width="5.28125" style="18" customWidth="1"/>
    <col min="13" max="13" width="8.57421875" style="18" customWidth="1"/>
    <col min="14" max="14" width="6.28125" style="18" customWidth="1"/>
    <col min="15" max="15" width="7.57421875" style="18" customWidth="1"/>
    <col min="16" max="18" width="7.421875" style="18" customWidth="1"/>
    <col min="19" max="19" width="8.28125" style="18" customWidth="1"/>
    <col min="20" max="20" width="7.140625" style="18" customWidth="1"/>
    <col min="21" max="24" width="8.421875" style="18" customWidth="1"/>
    <col min="25" max="35" width="9.140625" style="18" customWidth="1"/>
    <col min="36" max="256" width="9.140625" style="16" customWidth="1"/>
    <col min="257" max="257" width="24.7109375" style="16" customWidth="1"/>
    <col min="258" max="259" width="7.421875" style="16" customWidth="1"/>
    <col min="260" max="260" width="7.28125" style="16" customWidth="1"/>
    <col min="261" max="261" width="7.00390625" style="16" customWidth="1"/>
    <col min="262" max="262" width="6.00390625" style="16" customWidth="1"/>
    <col min="263" max="263" width="7.28125" style="16" customWidth="1"/>
    <col min="264" max="264" width="6.7109375" style="16" customWidth="1"/>
    <col min="265" max="265" width="6.140625" style="16" customWidth="1"/>
    <col min="266" max="266" width="6.00390625" style="16" customWidth="1"/>
    <col min="267" max="267" width="5.7109375" style="16" customWidth="1"/>
    <col min="268" max="268" width="5.28125" style="16" customWidth="1"/>
    <col min="269" max="269" width="8.57421875" style="16" customWidth="1"/>
    <col min="270" max="270" width="6.28125" style="16" customWidth="1"/>
    <col min="271" max="271" width="7.57421875" style="16" customWidth="1"/>
    <col min="272" max="274" width="7.421875" style="16" customWidth="1"/>
    <col min="275" max="275" width="8.28125" style="16" customWidth="1"/>
    <col min="276" max="276" width="7.140625" style="16" customWidth="1"/>
    <col min="277" max="280" width="8.421875" style="16" customWidth="1"/>
    <col min="281" max="512" width="9.140625" style="16" customWidth="1"/>
    <col min="513" max="513" width="24.7109375" style="16" customWidth="1"/>
    <col min="514" max="515" width="7.421875" style="16" customWidth="1"/>
    <col min="516" max="516" width="7.28125" style="16" customWidth="1"/>
    <col min="517" max="517" width="7.00390625" style="16" customWidth="1"/>
    <col min="518" max="518" width="6.00390625" style="16" customWidth="1"/>
    <col min="519" max="519" width="7.28125" style="16" customWidth="1"/>
    <col min="520" max="520" width="6.7109375" style="16" customWidth="1"/>
    <col min="521" max="521" width="6.140625" style="16" customWidth="1"/>
    <col min="522" max="522" width="6.00390625" style="16" customWidth="1"/>
    <col min="523" max="523" width="5.7109375" style="16" customWidth="1"/>
    <col min="524" max="524" width="5.28125" style="16" customWidth="1"/>
    <col min="525" max="525" width="8.57421875" style="16" customWidth="1"/>
    <col min="526" max="526" width="6.28125" style="16" customWidth="1"/>
    <col min="527" max="527" width="7.57421875" style="16" customWidth="1"/>
    <col min="528" max="530" width="7.421875" style="16" customWidth="1"/>
    <col min="531" max="531" width="8.28125" style="16" customWidth="1"/>
    <col min="532" max="532" width="7.140625" style="16" customWidth="1"/>
    <col min="533" max="536" width="8.421875" style="16" customWidth="1"/>
    <col min="537" max="768" width="9.140625" style="16" customWidth="1"/>
    <col min="769" max="769" width="24.7109375" style="16" customWidth="1"/>
    <col min="770" max="771" width="7.421875" style="16" customWidth="1"/>
    <col min="772" max="772" width="7.28125" style="16" customWidth="1"/>
    <col min="773" max="773" width="7.00390625" style="16" customWidth="1"/>
    <col min="774" max="774" width="6.00390625" style="16" customWidth="1"/>
    <col min="775" max="775" width="7.28125" style="16" customWidth="1"/>
    <col min="776" max="776" width="6.7109375" style="16" customWidth="1"/>
    <col min="777" max="777" width="6.140625" style="16" customWidth="1"/>
    <col min="778" max="778" width="6.00390625" style="16" customWidth="1"/>
    <col min="779" max="779" width="5.7109375" style="16" customWidth="1"/>
    <col min="780" max="780" width="5.28125" style="16" customWidth="1"/>
    <col min="781" max="781" width="8.57421875" style="16" customWidth="1"/>
    <col min="782" max="782" width="6.28125" style="16" customWidth="1"/>
    <col min="783" max="783" width="7.57421875" style="16" customWidth="1"/>
    <col min="784" max="786" width="7.421875" style="16" customWidth="1"/>
    <col min="787" max="787" width="8.28125" style="16" customWidth="1"/>
    <col min="788" max="788" width="7.140625" style="16" customWidth="1"/>
    <col min="789" max="792" width="8.421875" style="16" customWidth="1"/>
    <col min="793" max="1024" width="9.140625" style="16" customWidth="1"/>
    <col min="1025" max="1025" width="24.7109375" style="16" customWidth="1"/>
    <col min="1026" max="1027" width="7.421875" style="16" customWidth="1"/>
    <col min="1028" max="1028" width="7.28125" style="16" customWidth="1"/>
    <col min="1029" max="1029" width="7.00390625" style="16" customWidth="1"/>
    <col min="1030" max="1030" width="6.00390625" style="16" customWidth="1"/>
    <col min="1031" max="1031" width="7.28125" style="16" customWidth="1"/>
    <col min="1032" max="1032" width="6.7109375" style="16" customWidth="1"/>
    <col min="1033" max="1033" width="6.140625" style="16" customWidth="1"/>
    <col min="1034" max="1034" width="6.00390625" style="16" customWidth="1"/>
    <col min="1035" max="1035" width="5.7109375" style="16" customWidth="1"/>
    <col min="1036" max="1036" width="5.28125" style="16" customWidth="1"/>
    <col min="1037" max="1037" width="8.57421875" style="16" customWidth="1"/>
    <col min="1038" max="1038" width="6.28125" style="16" customWidth="1"/>
    <col min="1039" max="1039" width="7.57421875" style="16" customWidth="1"/>
    <col min="1040" max="1042" width="7.421875" style="16" customWidth="1"/>
    <col min="1043" max="1043" width="8.28125" style="16" customWidth="1"/>
    <col min="1044" max="1044" width="7.140625" style="16" customWidth="1"/>
    <col min="1045" max="1048" width="8.421875" style="16" customWidth="1"/>
    <col min="1049" max="1280" width="9.140625" style="16" customWidth="1"/>
    <col min="1281" max="1281" width="24.7109375" style="16" customWidth="1"/>
    <col min="1282" max="1283" width="7.421875" style="16" customWidth="1"/>
    <col min="1284" max="1284" width="7.28125" style="16" customWidth="1"/>
    <col min="1285" max="1285" width="7.00390625" style="16" customWidth="1"/>
    <col min="1286" max="1286" width="6.00390625" style="16" customWidth="1"/>
    <col min="1287" max="1287" width="7.28125" style="16" customWidth="1"/>
    <col min="1288" max="1288" width="6.7109375" style="16" customWidth="1"/>
    <col min="1289" max="1289" width="6.140625" style="16" customWidth="1"/>
    <col min="1290" max="1290" width="6.00390625" style="16" customWidth="1"/>
    <col min="1291" max="1291" width="5.7109375" style="16" customWidth="1"/>
    <col min="1292" max="1292" width="5.28125" style="16" customWidth="1"/>
    <col min="1293" max="1293" width="8.57421875" style="16" customWidth="1"/>
    <col min="1294" max="1294" width="6.28125" style="16" customWidth="1"/>
    <col min="1295" max="1295" width="7.57421875" style="16" customWidth="1"/>
    <col min="1296" max="1298" width="7.421875" style="16" customWidth="1"/>
    <col min="1299" max="1299" width="8.28125" style="16" customWidth="1"/>
    <col min="1300" max="1300" width="7.140625" style="16" customWidth="1"/>
    <col min="1301" max="1304" width="8.421875" style="16" customWidth="1"/>
    <col min="1305" max="1536" width="9.140625" style="16" customWidth="1"/>
    <col min="1537" max="1537" width="24.7109375" style="16" customWidth="1"/>
    <col min="1538" max="1539" width="7.421875" style="16" customWidth="1"/>
    <col min="1540" max="1540" width="7.28125" style="16" customWidth="1"/>
    <col min="1541" max="1541" width="7.00390625" style="16" customWidth="1"/>
    <col min="1542" max="1542" width="6.00390625" style="16" customWidth="1"/>
    <col min="1543" max="1543" width="7.28125" style="16" customWidth="1"/>
    <col min="1544" max="1544" width="6.7109375" style="16" customWidth="1"/>
    <col min="1545" max="1545" width="6.140625" style="16" customWidth="1"/>
    <col min="1546" max="1546" width="6.00390625" style="16" customWidth="1"/>
    <col min="1547" max="1547" width="5.7109375" style="16" customWidth="1"/>
    <col min="1548" max="1548" width="5.28125" style="16" customWidth="1"/>
    <col min="1549" max="1549" width="8.57421875" style="16" customWidth="1"/>
    <col min="1550" max="1550" width="6.28125" style="16" customWidth="1"/>
    <col min="1551" max="1551" width="7.57421875" style="16" customWidth="1"/>
    <col min="1552" max="1554" width="7.421875" style="16" customWidth="1"/>
    <col min="1555" max="1555" width="8.28125" style="16" customWidth="1"/>
    <col min="1556" max="1556" width="7.140625" style="16" customWidth="1"/>
    <col min="1557" max="1560" width="8.421875" style="16" customWidth="1"/>
    <col min="1561" max="1792" width="9.140625" style="16" customWidth="1"/>
    <col min="1793" max="1793" width="24.7109375" style="16" customWidth="1"/>
    <col min="1794" max="1795" width="7.421875" style="16" customWidth="1"/>
    <col min="1796" max="1796" width="7.28125" style="16" customWidth="1"/>
    <col min="1797" max="1797" width="7.00390625" style="16" customWidth="1"/>
    <col min="1798" max="1798" width="6.00390625" style="16" customWidth="1"/>
    <col min="1799" max="1799" width="7.28125" style="16" customWidth="1"/>
    <col min="1800" max="1800" width="6.7109375" style="16" customWidth="1"/>
    <col min="1801" max="1801" width="6.140625" style="16" customWidth="1"/>
    <col min="1802" max="1802" width="6.00390625" style="16" customWidth="1"/>
    <col min="1803" max="1803" width="5.7109375" style="16" customWidth="1"/>
    <col min="1804" max="1804" width="5.28125" style="16" customWidth="1"/>
    <col min="1805" max="1805" width="8.57421875" style="16" customWidth="1"/>
    <col min="1806" max="1806" width="6.28125" style="16" customWidth="1"/>
    <col min="1807" max="1807" width="7.57421875" style="16" customWidth="1"/>
    <col min="1808" max="1810" width="7.421875" style="16" customWidth="1"/>
    <col min="1811" max="1811" width="8.28125" style="16" customWidth="1"/>
    <col min="1812" max="1812" width="7.140625" style="16" customWidth="1"/>
    <col min="1813" max="1816" width="8.421875" style="16" customWidth="1"/>
    <col min="1817" max="2048" width="9.140625" style="16" customWidth="1"/>
    <col min="2049" max="2049" width="24.7109375" style="16" customWidth="1"/>
    <col min="2050" max="2051" width="7.421875" style="16" customWidth="1"/>
    <col min="2052" max="2052" width="7.28125" style="16" customWidth="1"/>
    <col min="2053" max="2053" width="7.00390625" style="16" customWidth="1"/>
    <col min="2054" max="2054" width="6.00390625" style="16" customWidth="1"/>
    <col min="2055" max="2055" width="7.28125" style="16" customWidth="1"/>
    <col min="2056" max="2056" width="6.7109375" style="16" customWidth="1"/>
    <col min="2057" max="2057" width="6.140625" style="16" customWidth="1"/>
    <col min="2058" max="2058" width="6.00390625" style="16" customWidth="1"/>
    <col min="2059" max="2059" width="5.7109375" style="16" customWidth="1"/>
    <col min="2060" max="2060" width="5.28125" style="16" customWidth="1"/>
    <col min="2061" max="2061" width="8.57421875" style="16" customWidth="1"/>
    <col min="2062" max="2062" width="6.28125" style="16" customWidth="1"/>
    <col min="2063" max="2063" width="7.57421875" style="16" customWidth="1"/>
    <col min="2064" max="2066" width="7.421875" style="16" customWidth="1"/>
    <col min="2067" max="2067" width="8.28125" style="16" customWidth="1"/>
    <col min="2068" max="2068" width="7.140625" style="16" customWidth="1"/>
    <col min="2069" max="2072" width="8.421875" style="16" customWidth="1"/>
    <col min="2073" max="2304" width="9.140625" style="16" customWidth="1"/>
    <col min="2305" max="2305" width="24.7109375" style="16" customWidth="1"/>
    <col min="2306" max="2307" width="7.421875" style="16" customWidth="1"/>
    <col min="2308" max="2308" width="7.28125" style="16" customWidth="1"/>
    <col min="2309" max="2309" width="7.00390625" style="16" customWidth="1"/>
    <col min="2310" max="2310" width="6.00390625" style="16" customWidth="1"/>
    <col min="2311" max="2311" width="7.28125" style="16" customWidth="1"/>
    <col min="2312" max="2312" width="6.7109375" style="16" customWidth="1"/>
    <col min="2313" max="2313" width="6.140625" style="16" customWidth="1"/>
    <col min="2314" max="2314" width="6.00390625" style="16" customWidth="1"/>
    <col min="2315" max="2315" width="5.7109375" style="16" customWidth="1"/>
    <col min="2316" max="2316" width="5.28125" style="16" customWidth="1"/>
    <col min="2317" max="2317" width="8.57421875" style="16" customWidth="1"/>
    <col min="2318" max="2318" width="6.28125" style="16" customWidth="1"/>
    <col min="2319" max="2319" width="7.57421875" style="16" customWidth="1"/>
    <col min="2320" max="2322" width="7.421875" style="16" customWidth="1"/>
    <col min="2323" max="2323" width="8.28125" style="16" customWidth="1"/>
    <col min="2324" max="2324" width="7.140625" style="16" customWidth="1"/>
    <col min="2325" max="2328" width="8.421875" style="16" customWidth="1"/>
    <col min="2329" max="2560" width="9.140625" style="16" customWidth="1"/>
    <col min="2561" max="2561" width="24.7109375" style="16" customWidth="1"/>
    <col min="2562" max="2563" width="7.421875" style="16" customWidth="1"/>
    <col min="2564" max="2564" width="7.28125" style="16" customWidth="1"/>
    <col min="2565" max="2565" width="7.00390625" style="16" customWidth="1"/>
    <col min="2566" max="2566" width="6.00390625" style="16" customWidth="1"/>
    <col min="2567" max="2567" width="7.28125" style="16" customWidth="1"/>
    <col min="2568" max="2568" width="6.7109375" style="16" customWidth="1"/>
    <col min="2569" max="2569" width="6.140625" style="16" customWidth="1"/>
    <col min="2570" max="2570" width="6.00390625" style="16" customWidth="1"/>
    <col min="2571" max="2571" width="5.7109375" style="16" customWidth="1"/>
    <col min="2572" max="2572" width="5.28125" style="16" customWidth="1"/>
    <col min="2573" max="2573" width="8.57421875" style="16" customWidth="1"/>
    <col min="2574" max="2574" width="6.28125" style="16" customWidth="1"/>
    <col min="2575" max="2575" width="7.57421875" style="16" customWidth="1"/>
    <col min="2576" max="2578" width="7.421875" style="16" customWidth="1"/>
    <col min="2579" max="2579" width="8.28125" style="16" customWidth="1"/>
    <col min="2580" max="2580" width="7.140625" style="16" customWidth="1"/>
    <col min="2581" max="2584" width="8.421875" style="16" customWidth="1"/>
    <col min="2585" max="2816" width="9.140625" style="16" customWidth="1"/>
    <col min="2817" max="2817" width="24.7109375" style="16" customWidth="1"/>
    <col min="2818" max="2819" width="7.421875" style="16" customWidth="1"/>
    <col min="2820" max="2820" width="7.28125" style="16" customWidth="1"/>
    <col min="2821" max="2821" width="7.00390625" style="16" customWidth="1"/>
    <col min="2822" max="2822" width="6.00390625" style="16" customWidth="1"/>
    <col min="2823" max="2823" width="7.28125" style="16" customWidth="1"/>
    <col min="2824" max="2824" width="6.7109375" style="16" customWidth="1"/>
    <col min="2825" max="2825" width="6.140625" style="16" customWidth="1"/>
    <col min="2826" max="2826" width="6.00390625" style="16" customWidth="1"/>
    <col min="2827" max="2827" width="5.7109375" style="16" customWidth="1"/>
    <col min="2828" max="2828" width="5.28125" style="16" customWidth="1"/>
    <col min="2829" max="2829" width="8.57421875" style="16" customWidth="1"/>
    <col min="2830" max="2830" width="6.28125" style="16" customWidth="1"/>
    <col min="2831" max="2831" width="7.57421875" style="16" customWidth="1"/>
    <col min="2832" max="2834" width="7.421875" style="16" customWidth="1"/>
    <col min="2835" max="2835" width="8.28125" style="16" customWidth="1"/>
    <col min="2836" max="2836" width="7.140625" style="16" customWidth="1"/>
    <col min="2837" max="2840" width="8.421875" style="16" customWidth="1"/>
    <col min="2841" max="3072" width="9.140625" style="16" customWidth="1"/>
    <col min="3073" max="3073" width="24.7109375" style="16" customWidth="1"/>
    <col min="3074" max="3075" width="7.421875" style="16" customWidth="1"/>
    <col min="3076" max="3076" width="7.28125" style="16" customWidth="1"/>
    <col min="3077" max="3077" width="7.00390625" style="16" customWidth="1"/>
    <col min="3078" max="3078" width="6.00390625" style="16" customWidth="1"/>
    <col min="3079" max="3079" width="7.28125" style="16" customWidth="1"/>
    <col min="3080" max="3080" width="6.7109375" style="16" customWidth="1"/>
    <col min="3081" max="3081" width="6.140625" style="16" customWidth="1"/>
    <col min="3082" max="3082" width="6.00390625" style="16" customWidth="1"/>
    <col min="3083" max="3083" width="5.7109375" style="16" customWidth="1"/>
    <col min="3084" max="3084" width="5.28125" style="16" customWidth="1"/>
    <col min="3085" max="3085" width="8.57421875" style="16" customWidth="1"/>
    <col min="3086" max="3086" width="6.28125" style="16" customWidth="1"/>
    <col min="3087" max="3087" width="7.57421875" style="16" customWidth="1"/>
    <col min="3088" max="3090" width="7.421875" style="16" customWidth="1"/>
    <col min="3091" max="3091" width="8.28125" style="16" customWidth="1"/>
    <col min="3092" max="3092" width="7.140625" style="16" customWidth="1"/>
    <col min="3093" max="3096" width="8.421875" style="16" customWidth="1"/>
    <col min="3097" max="3328" width="9.140625" style="16" customWidth="1"/>
    <col min="3329" max="3329" width="24.7109375" style="16" customWidth="1"/>
    <col min="3330" max="3331" width="7.421875" style="16" customWidth="1"/>
    <col min="3332" max="3332" width="7.28125" style="16" customWidth="1"/>
    <col min="3333" max="3333" width="7.00390625" style="16" customWidth="1"/>
    <col min="3334" max="3334" width="6.00390625" style="16" customWidth="1"/>
    <col min="3335" max="3335" width="7.28125" style="16" customWidth="1"/>
    <col min="3336" max="3336" width="6.7109375" style="16" customWidth="1"/>
    <col min="3337" max="3337" width="6.140625" style="16" customWidth="1"/>
    <col min="3338" max="3338" width="6.00390625" style="16" customWidth="1"/>
    <col min="3339" max="3339" width="5.7109375" style="16" customWidth="1"/>
    <col min="3340" max="3340" width="5.28125" style="16" customWidth="1"/>
    <col min="3341" max="3341" width="8.57421875" style="16" customWidth="1"/>
    <col min="3342" max="3342" width="6.28125" style="16" customWidth="1"/>
    <col min="3343" max="3343" width="7.57421875" style="16" customWidth="1"/>
    <col min="3344" max="3346" width="7.421875" style="16" customWidth="1"/>
    <col min="3347" max="3347" width="8.28125" style="16" customWidth="1"/>
    <col min="3348" max="3348" width="7.140625" style="16" customWidth="1"/>
    <col min="3349" max="3352" width="8.421875" style="16" customWidth="1"/>
    <col min="3353" max="3584" width="9.140625" style="16" customWidth="1"/>
    <col min="3585" max="3585" width="24.7109375" style="16" customWidth="1"/>
    <col min="3586" max="3587" width="7.421875" style="16" customWidth="1"/>
    <col min="3588" max="3588" width="7.28125" style="16" customWidth="1"/>
    <col min="3589" max="3589" width="7.00390625" style="16" customWidth="1"/>
    <col min="3590" max="3590" width="6.00390625" style="16" customWidth="1"/>
    <col min="3591" max="3591" width="7.28125" style="16" customWidth="1"/>
    <col min="3592" max="3592" width="6.7109375" style="16" customWidth="1"/>
    <col min="3593" max="3593" width="6.140625" style="16" customWidth="1"/>
    <col min="3594" max="3594" width="6.00390625" style="16" customWidth="1"/>
    <col min="3595" max="3595" width="5.7109375" style="16" customWidth="1"/>
    <col min="3596" max="3596" width="5.28125" style="16" customWidth="1"/>
    <col min="3597" max="3597" width="8.57421875" style="16" customWidth="1"/>
    <col min="3598" max="3598" width="6.28125" style="16" customWidth="1"/>
    <col min="3599" max="3599" width="7.57421875" style="16" customWidth="1"/>
    <col min="3600" max="3602" width="7.421875" style="16" customWidth="1"/>
    <col min="3603" max="3603" width="8.28125" style="16" customWidth="1"/>
    <col min="3604" max="3604" width="7.140625" style="16" customWidth="1"/>
    <col min="3605" max="3608" width="8.421875" style="16" customWidth="1"/>
    <col min="3609" max="3840" width="9.140625" style="16" customWidth="1"/>
    <col min="3841" max="3841" width="24.7109375" style="16" customWidth="1"/>
    <col min="3842" max="3843" width="7.421875" style="16" customWidth="1"/>
    <col min="3844" max="3844" width="7.28125" style="16" customWidth="1"/>
    <col min="3845" max="3845" width="7.00390625" style="16" customWidth="1"/>
    <col min="3846" max="3846" width="6.00390625" style="16" customWidth="1"/>
    <col min="3847" max="3847" width="7.28125" style="16" customWidth="1"/>
    <col min="3848" max="3848" width="6.7109375" style="16" customWidth="1"/>
    <col min="3849" max="3849" width="6.140625" style="16" customWidth="1"/>
    <col min="3850" max="3850" width="6.00390625" style="16" customWidth="1"/>
    <col min="3851" max="3851" width="5.7109375" style="16" customWidth="1"/>
    <col min="3852" max="3852" width="5.28125" style="16" customWidth="1"/>
    <col min="3853" max="3853" width="8.57421875" style="16" customWidth="1"/>
    <col min="3854" max="3854" width="6.28125" style="16" customWidth="1"/>
    <col min="3855" max="3855" width="7.57421875" style="16" customWidth="1"/>
    <col min="3856" max="3858" width="7.421875" style="16" customWidth="1"/>
    <col min="3859" max="3859" width="8.28125" style="16" customWidth="1"/>
    <col min="3860" max="3860" width="7.140625" style="16" customWidth="1"/>
    <col min="3861" max="3864" width="8.421875" style="16" customWidth="1"/>
    <col min="3865" max="4096" width="9.140625" style="16" customWidth="1"/>
    <col min="4097" max="4097" width="24.7109375" style="16" customWidth="1"/>
    <col min="4098" max="4099" width="7.421875" style="16" customWidth="1"/>
    <col min="4100" max="4100" width="7.28125" style="16" customWidth="1"/>
    <col min="4101" max="4101" width="7.00390625" style="16" customWidth="1"/>
    <col min="4102" max="4102" width="6.00390625" style="16" customWidth="1"/>
    <col min="4103" max="4103" width="7.28125" style="16" customWidth="1"/>
    <col min="4104" max="4104" width="6.7109375" style="16" customWidth="1"/>
    <col min="4105" max="4105" width="6.140625" style="16" customWidth="1"/>
    <col min="4106" max="4106" width="6.00390625" style="16" customWidth="1"/>
    <col min="4107" max="4107" width="5.7109375" style="16" customWidth="1"/>
    <col min="4108" max="4108" width="5.28125" style="16" customWidth="1"/>
    <col min="4109" max="4109" width="8.57421875" style="16" customWidth="1"/>
    <col min="4110" max="4110" width="6.28125" style="16" customWidth="1"/>
    <col min="4111" max="4111" width="7.57421875" style="16" customWidth="1"/>
    <col min="4112" max="4114" width="7.421875" style="16" customWidth="1"/>
    <col min="4115" max="4115" width="8.28125" style="16" customWidth="1"/>
    <col min="4116" max="4116" width="7.140625" style="16" customWidth="1"/>
    <col min="4117" max="4120" width="8.421875" style="16" customWidth="1"/>
    <col min="4121" max="4352" width="9.140625" style="16" customWidth="1"/>
    <col min="4353" max="4353" width="24.7109375" style="16" customWidth="1"/>
    <col min="4354" max="4355" width="7.421875" style="16" customWidth="1"/>
    <col min="4356" max="4356" width="7.28125" style="16" customWidth="1"/>
    <col min="4357" max="4357" width="7.00390625" style="16" customWidth="1"/>
    <col min="4358" max="4358" width="6.00390625" style="16" customWidth="1"/>
    <col min="4359" max="4359" width="7.28125" style="16" customWidth="1"/>
    <col min="4360" max="4360" width="6.7109375" style="16" customWidth="1"/>
    <col min="4361" max="4361" width="6.140625" style="16" customWidth="1"/>
    <col min="4362" max="4362" width="6.00390625" style="16" customWidth="1"/>
    <col min="4363" max="4363" width="5.7109375" style="16" customWidth="1"/>
    <col min="4364" max="4364" width="5.28125" style="16" customWidth="1"/>
    <col min="4365" max="4365" width="8.57421875" style="16" customWidth="1"/>
    <col min="4366" max="4366" width="6.28125" style="16" customWidth="1"/>
    <col min="4367" max="4367" width="7.57421875" style="16" customWidth="1"/>
    <col min="4368" max="4370" width="7.421875" style="16" customWidth="1"/>
    <col min="4371" max="4371" width="8.28125" style="16" customWidth="1"/>
    <col min="4372" max="4372" width="7.140625" style="16" customWidth="1"/>
    <col min="4373" max="4376" width="8.421875" style="16" customWidth="1"/>
    <col min="4377" max="4608" width="9.140625" style="16" customWidth="1"/>
    <col min="4609" max="4609" width="24.7109375" style="16" customWidth="1"/>
    <col min="4610" max="4611" width="7.421875" style="16" customWidth="1"/>
    <col min="4612" max="4612" width="7.28125" style="16" customWidth="1"/>
    <col min="4613" max="4613" width="7.00390625" style="16" customWidth="1"/>
    <col min="4614" max="4614" width="6.00390625" style="16" customWidth="1"/>
    <col min="4615" max="4615" width="7.28125" style="16" customWidth="1"/>
    <col min="4616" max="4616" width="6.7109375" style="16" customWidth="1"/>
    <col min="4617" max="4617" width="6.140625" style="16" customWidth="1"/>
    <col min="4618" max="4618" width="6.00390625" style="16" customWidth="1"/>
    <col min="4619" max="4619" width="5.7109375" style="16" customWidth="1"/>
    <col min="4620" max="4620" width="5.28125" style="16" customWidth="1"/>
    <col min="4621" max="4621" width="8.57421875" style="16" customWidth="1"/>
    <col min="4622" max="4622" width="6.28125" style="16" customWidth="1"/>
    <col min="4623" max="4623" width="7.57421875" style="16" customWidth="1"/>
    <col min="4624" max="4626" width="7.421875" style="16" customWidth="1"/>
    <col min="4627" max="4627" width="8.28125" style="16" customWidth="1"/>
    <col min="4628" max="4628" width="7.140625" style="16" customWidth="1"/>
    <col min="4629" max="4632" width="8.421875" style="16" customWidth="1"/>
    <col min="4633" max="4864" width="9.140625" style="16" customWidth="1"/>
    <col min="4865" max="4865" width="24.7109375" style="16" customWidth="1"/>
    <col min="4866" max="4867" width="7.421875" style="16" customWidth="1"/>
    <col min="4868" max="4868" width="7.28125" style="16" customWidth="1"/>
    <col min="4869" max="4869" width="7.00390625" style="16" customWidth="1"/>
    <col min="4870" max="4870" width="6.00390625" style="16" customWidth="1"/>
    <col min="4871" max="4871" width="7.28125" style="16" customWidth="1"/>
    <col min="4872" max="4872" width="6.7109375" style="16" customWidth="1"/>
    <col min="4873" max="4873" width="6.140625" style="16" customWidth="1"/>
    <col min="4874" max="4874" width="6.00390625" style="16" customWidth="1"/>
    <col min="4875" max="4875" width="5.7109375" style="16" customWidth="1"/>
    <col min="4876" max="4876" width="5.28125" style="16" customWidth="1"/>
    <col min="4877" max="4877" width="8.57421875" style="16" customWidth="1"/>
    <col min="4878" max="4878" width="6.28125" style="16" customWidth="1"/>
    <col min="4879" max="4879" width="7.57421875" style="16" customWidth="1"/>
    <col min="4880" max="4882" width="7.421875" style="16" customWidth="1"/>
    <col min="4883" max="4883" width="8.28125" style="16" customWidth="1"/>
    <col min="4884" max="4884" width="7.140625" style="16" customWidth="1"/>
    <col min="4885" max="4888" width="8.421875" style="16" customWidth="1"/>
    <col min="4889" max="5120" width="9.140625" style="16" customWidth="1"/>
    <col min="5121" max="5121" width="24.7109375" style="16" customWidth="1"/>
    <col min="5122" max="5123" width="7.421875" style="16" customWidth="1"/>
    <col min="5124" max="5124" width="7.28125" style="16" customWidth="1"/>
    <col min="5125" max="5125" width="7.00390625" style="16" customWidth="1"/>
    <col min="5126" max="5126" width="6.00390625" style="16" customWidth="1"/>
    <col min="5127" max="5127" width="7.28125" style="16" customWidth="1"/>
    <col min="5128" max="5128" width="6.7109375" style="16" customWidth="1"/>
    <col min="5129" max="5129" width="6.140625" style="16" customWidth="1"/>
    <col min="5130" max="5130" width="6.00390625" style="16" customWidth="1"/>
    <col min="5131" max="5131" width="5.7109375" style="16" customWidth="1"/>
    <col min="5132" max="5132" width="5.28125" style="16" customWidth="1"/>
    <col min="5133" max="5133" width="8.57421875" style="16" customWidth="1"/>
    <col min="5134" max="5134" width="6.28125" style="16" customWidth="1"/>
    <col min="5135" max="5135" width="7.57421875" style="16" customWidth="1"/>
    <col min="5136" max="5138" width="7.421875" style="16" customWidth="1"/>
    <col min="5139" max="5139" width="8.28125" style="16" customWidth="1"/>
    <col min="5140" max="5140" width="7.140625" style="16" customWidth="1"/>
    <col min="5141" max="5144" width="8.421875" style="16" customWidth="1"/>
    <col min="5145" max="5376" width="9.140625" style="16" customWidth="1"/>
    <col min="5377" max="5377" width="24.7109375" style="16" customWidth="1"/>
    <col min="5378" max="5379" width="7.421875" style="16" customWidth="1"/>
    <col min="5380" max="5380" width="7.28125" style="16" customWidth="1"/>
    <col min="5381" max="5381" width="7.00390625" style="16" customWidth="1"/>
    <col min="5382" max="5382" width="6.00390625" style="16" customWidth="1"/>
    <col min="5383" max="5383" width="7.28125" style="16" customWidth="1"/>
    <col min="5384" max="5384" width="6.7109375" style="16" customWidth="1"/>
    <col min="5385" max="5385" width="6.140625" style="16" customWidth="1"/>
    <col min="5386" max="5386" width="6.00390625" style="16" customWidth="1"/>
    <col min="5387" max="5387" width="5.7109375" style="16" customWidth="1"/>
    <col min="5388" max="5388" width="5.28125" style="16" customWidth="1"/>
    <col min="5389" max="5389" width="8.57421875" style="16" customWidth="1"/>
    <col min="5390" max="5390" width="6.28125" style="16" customWidth="1"/>
    <col min="5391" max="5391" width="7.57421875" style="16" customWidth="1"/>
    <col min="5392" max="5394" width="7.421875" style="16" customWidth="1"/>
    <col min="5395" max="5395" width="8.28125" style="16" customWidth="1"/>
    <col min="5396" max="5396" width="7.140625" style="16" customWidth="1"/>
    <col min="5397" max="5400" width="8.421875" style="16" customWidth="1"/>
    <col min="5401" max="5632" width="9.140625" style="16" customWidth="1"/>
    <col min="5633" max="5633" width="24.7109375" style="16" customWidth="1"/>
    <col min="5634" max="5635" width="7.421875" style="16" customWidth="1"/>
    <col min="5636" max="5636" width="7.28125" style="16" customWidth="1"/>
    <col min="5637" max="5637" width="7.00390625" style="16" customWidth="1"/>
    <col min="5638" max="5638" width="6.00390625" style="16" customWidth="1"/>
    <col min="5639" max="5639" width="7.28125" style="16" customWidth="1"/>
    <col min="5640" max="5640" width="6.7109375" style="16" customWidth="1"/>
    <col min="5641" max="5641" width="6.140625" style="16" customWidth="1"/>
    <col min="5642" max="5642" width="6.00390625" style="16" customWidth="1"/>
    <col min="5643" max="5643" width="5.7109375" style="16" customWidth="1"/>
    <col min="5644" max="5644" width="5.28125" style="16" customWidth="1"/>
    <col min="5645" max="5645" width="8.57421875" style="16" customWidth="1"/>
    <col min="5646" max="5646" width="6.28125" style="16" customWidth="1"/>
    <col min="5647" max="5647" width="7.57421875" style="16" customWidth="1"/>
    <col min="5648" max="5650" width="7.421875" style="16" customWidth="1"/>
    <col min="5651" max="5651" width="8.28125" style="16" customWidth="1"/>
    <col min="5652" max="5652" width="7.140625" style="16" customWidth="1"/>
    <col min="5653" max="5656" width="8.421875" style="16" customWidth="1"/>
    <col min="5657" max="5888" width="9.140625" style="16" customWidth="1"/>
    <col min="5889" max="5889" width="24.7109375" style="16" customWidth="1"/>
    <col min="5890" max="5891" width="7.421875" style="16" customWidth="1"/>
    <col min="5892" max="5892" width="7.28125" style="16" customWidth="1"/>
    <col min="5893" max="5893" width="7.00390625" style="16" customWidth="1"/>
    <col min="5894" max="5894" width="6.00390625" style="16" customWidth="1"/>
    <col min="5895" max="5895" width="7.28125" style="16" customWidth="1"/>
    <col min="5896" max="5896" width="6.7109375" style="16" customWidth="1"/>
    <col min="5897" max="5897" width="6.140625" style="16" customWidth="1"/>
    <col min="5898" max="5898" width="6.00390625" style="16" customWidth="1"/>
    <col min="5899" max="5899" width="5.7109375" style="16" customWidth="1"/>
    <col min="5900" max="5900" width="5.28125" style="16" customWidth="1"/>
    <col min="5901" max="5901" width="8.57421875" style="16" customWidth="1"/>
    <col min="5902" max="5902" width="6.28125" style="16" customWidth="1"/>
    <col min="5903" max="5903" width="7.57421875" style="16" customWidth="1"/>
    <col min="5904" max="5906" width="7.421875" style="16" customWidth="1"/>
    <col min="5907" max="5907" width="8.28125" style="16" customWidth="1"/>
    <col min="5908" max="5908" width="7.140625" style="16" customWidth="1"/>
    <col min="5909" max="5912" width="8.421875" style="16" customWidth="1"/>
    <col min="5913" max="6144" width="9.140625" style="16" customWidth="1"/>
    <col min="6145" max="6145" width="24.7109375" style="16" customWidth="1"/>
    <col min="6146" max="6147" width="7.421875" style="16" customWidth="1"/>
    <col min="6148" max="6148" width="7.28125" style="16" customWidth="1"/>
    <col min="6149" max="6149" width="7.00390625" style="16" customWidth="1"/>
    <col min="6150" max="6150" width="6.00390625" style="16" customWidth="1"/>
    <col min="6151" max="6151" width="7.28125" style="16" customWidth="1"/>
    <col min="6152" max="6152" width="6.7109375" style="16" customWidth="1"/>
    <col min="6153" max="6153" width="6.140625" style="16" customWidth="1"/>
    <col min="6154" max="6154" width="6.00390625" style="16" customWidth="1"/>
    <col min="6155" max="6155" width="5.7109375" style="16" customWidth="1"/>
    <col min="6156" max="6156" width="5.28125" style="16" customWidth="1"/>
    <col min="6157" max="6157" width="8.57421875" style="16" customWidth="1"/>
    <col min="6158" max="6158" width="6.28125" style="16" customWidth="1"/>
    <col min="6159" max="6159" width="7.57421875" style="16" customWidth="1"/>
    <col min="6160" max="6162" width="7.421875" style="16" customWidth="1"/>
    <col min="6163" max="6163" width="8.28125" style="16" customWidth="1"/>
    <col min="6164" max="6164" width="7.140625" style="16" customWidth="1"/>
    <col min="6165" max="6168" width="8.421875" style="16" customWidth="1"/>
    <col min="6169" max="6400" width="9.140625" style="16" customWidth="1"/>
    <col min="6401" max="6401" width="24.7109375" style="16" customWidth="1"/>
    <col min="6402" max="6403" width="7.421875" style="16" customWidth="1"/>
    <col min="6404" max="6404" width="7.28125" style="16" customWidth="1"/>
    <col min="6405" max="6405" width="7.00390625" style="16" customWidth="1"/>
    <col min="6406" max="6406" width="6.00390625" style="16" customWidth="1"/>
    <col min="6407" max="6407" width="7.28125" style="16" customWidth="1"/>
    <col min="6408" max="6408" width="6.7109375" style="16" customWidth="1"/>
    <col min="6409" max="6409" width="6.140625" style="16" customWidth="1"/>
    <col min="6410" max="6410" width="6.00390625" style="16" customWidth="1"/>
    <col min="6411" max="6411" width="5.7109375" style="16" customWidth="1"/>
    <col min="6412" max="6412" width="5.28125" style="16" customWidth="1"/>
    <col min="6413" max="6413" width="8.57421875" style="16" customWidth="1"/>
    <col min="6414" max="6414" width="6.28125" style="16" customWidth="1"/>
    <col min="6415" max="6415" width="7.57421875" style="16" customWidth="1"/>
    <col min="6416" max="6418" width="7.421875" style="16" customWidth="1"/>
    <col min="6419" max="6419" width="8.28125" style="16" customWidth="1"/>
    <col min="6420" max="6420" width="7.140625" style="16" customWidth="1"/>
    <col min="6421" max="6424" width="8.421875" style="16" customWidth="1"/>
    <col min="6425" max="6656" width="9.140625" style="16" customWidth="1"/>
    <col min="6657" max="6657" width="24.7109375" style="16" customWidth="1"/>
    <col min="6658" max="6659" width="7.421875" style="16" customWidth="1"/>
    <col min="6660" max="6660" width="7.28125" style="16" customWidth="1"/>
    <col min="6661" max="6661" width="7.00390625" style="16" customWidth="1"/>
    <col min="6662" max="6662" width="6.00390625" style="16" customWidth="1"/>
    <col min="6663" max="6663" width="7.28125" style="16" customWidth="1"/>
    <col min="6664" max="6664" width="6.7109375" style="16" customWidth="1"/>
    <col min="6665" max="6665" width="6.140625" style="16" customWidth="1"/>
    <col min="6666" max="6666" width="6.00390625" style="16" customWidth="1"/>
    <col min="6667" max="6667" width="5.7109375" style="16" customWidth="1"/>
    <col min="6668" max="6668" width="5.28125" style="16" customWidth="1"/>
    <col min="6669" max="6669" width="8.57421875" style="16" customWidth="1"/>
    <col min="6670" max="6670" width="6.28125" style="16" customWidth="1"/>
    <col min="6671" max="6671" width="7.57421875" style="16" customWidth="1"/>
    <col min="6672" max="6674" width="7.421875" style="16" customWidth="1"/>
    <col min="6675" max="6675" width="8.28125" style="16" customWidth="1"/>
    <col min="6676" max="6676" width="7.140625" style="16" customWidth="1"/>
    <col min="6677" max="6680" width="8.421875" style="16" customWidth="1"/>
    <col min="6681" max="6912" width="9.140625" style="16" customWidth="1"/>
    <col min="6913" max="6913" width="24.7109375" style="16" customWidth="1"/>
    <col min="6914" max="6915" width="7.421875" style="16" customWidth="1"/>
    <col min="6916" max="6916" width="7.28125" style="16" customWidth="1"/>
    <col min="6917" max="6917" width="7.00390625" style="16" customWidth="1"/>
    <col min="6918" max="6918" width="6.00390625" style="16" customWidth="1"/>
    <col min="6919" max="6919" width="7.28125" style="16" customWidth="1"/>
    <col min="6920" max="6920" width="6.7109375" style="16" customWidth="1"/>
    <col min="6921" max="6921" width="6.140625" style="16" customWidth="1"/>
    <col min="6922" max="6922" width="6.00390625" style="16" customWidth="1"/>
    <col min="6923" max="6923" width="5.7109375" style="16" customWidth="1"/>
    <col min="6924" max="6924" width="5.28125" style="16" customWidth="1"/>
    <col min="6925" max="6925" width="8.57421875" style="16" customWidth="1"/>
    <col min="6926" max="6926" width="6.28125" style="16" customWidth="1"/>
    <col min="6927" max="6927" width="7.57421875" style="16" customWidth="1"/>
    <col min="6928" max="6930" width="7.421875" style="16" customWidth="1"/>
    <col min="6931" max="6931" width="8.28125" style="16" customWidth="1"/>
    <col min="6932" max="6932" width="7.140625" style="16" customWidth="1"/>
    <col min="6933" max="6936" width="8.421875" style="16" customWidth="1"/>
    <col min="6937" max="7168" width="9.140625" style="16" customWidth="1"/>
    <col min="7169" max="7169" width="24.7109375" style="16" customWidth="1"/>
    <col min="7170" max="7171" width="7.421875" style="16" customWidth="1"/>
    <col min="7172" max="7172" width="7.28125" style="16" customWidth="1"/>
    <col min="7173" max="7173" width="7.00390625" style="16" customWidth="1"/>
    <col min="7174" max="7174" width="6.00390625" style="16" customWidth="1"/>
    <col min="7175" max="7175" width="7.28125" style="16" customWidth="1"/>
    <col min="7176" max="7176" width="6.7109375" style="16" customWidth="1"/>
    <col min="7177" max="7177" width="6.140625" style="16" customWidth="1"/>
    <col min="7178" max="7178" width="6.00390625" style="16" customWidth="1"/>
    <col min="7179" max="7179" width="5.7109375" style="16" customWidth="1"/>
    <col min="7180" max="7180" width="5.28125" style="16" customWidth="1"/>
    <col min="7181" max="7181" width="8.57421875" style="16" customWidth="1"/>
    <col min="7182" max="7182" width="6.28125" style="16" customWidth="1"/>
    <col min="7183" max="7183" width="7.57421875" style="16" customWidth="1"/>
    <col min="7184" max="7186" width="7.421875" style="16" customWidth="1"/>
    <col min="7187" max="7187" width="8.28125" style="16" customWidth="1"/>
    <col min="7188" max="7188" width="7.140625" style="16" customWidth="1"/>
    <col min="7189" max="7192" width="8.421875" style="16" customWidth="1"/>
    <col min="7193" max="7424" width="9.140625" style="16" customWidth="1"/>
    <col min="7425" max="7425" width="24.7109375" style="16" customWidth="1"/>
    <col min="7426" max="7427" width="7.421875" style="16" customWidth="1"/>
    <col min="7428" max="7428" width="7.28125" style="16" customWidth="1"/>
    <col min="7429" max="7429" width="7.00390625" style="16" customWidth="1"/>
    <col min="7430" max="7430" width="6.00390625" style="16" customWidth="1"/>
    <col min="7431" max="7431" width="7.28125" style="16" customWidth="1"/>
    <col min="7432" max="7432" width="6.7109375" style="16" customWidth="1"/>
    <col min="7433" max="7433" width="6.140625" style="16" customWidth="1"/>
    <col min="7434" max="7434" width="6.00390625" style="16" customWidth="1"/>
    <col min="7435" max="7435" width="5.7109375" style="16" customWidth="1"/>
    <col min="7436" max="7436" width="5.28125" style="16" customWidth="1"/>
    <col min="7437" max="7437" width="8.57421875" style="16" customWidth="1"/>
    <col min="7438" max="7438" width="6.28125" style="16" customWidth="1"/>
    <col min="7439" max="7439" width="7.57421875" style="16" customWidth="1"/>
    <col min="7440" max="7442" width="7.421875" style="16" customWidth="1"/>
    <col min="7443" max="7443" width="8.28125" style="16" customWidth="1"/>
    <col min="7444" max="7444" width="7.140625" style="16" customWidth="1"/>
    <col min="7445" max="7448" width="8.421875" style="16" customWidth="1"/>
    <col min="7449" max="7680" width="9.140625" style="16" customWidth="1"/>
    <col min="7681" max="7681" width="24.7109375" style="16" customWidth="1"/>
    <col min="7682" max="7683" width="7.421875" style="16" customWidth="1"/>
    <col min="7684" max="7684" width="7.28125" style="16" customWidth="1"/>
    <col min="7685" max="7685" width="7.00390625" style="16" customWidth="1"/>
    <col min="7686" max="7686" width="6.00390625" style="16" customWidth="1"/>
    <col min="7687" max="7687" width="7.28125" style="16" customWidth="1"/>
    <col min="7688" max="7688" width="6.7109375" style="16" customWidth="1"/>
    <col min="7689" max="7689" width="6.140625" style="16" customWidth="1"/>
    <col min="7690" max="7690" width="6.00390625" style="16" customWidth="1"/>
    <col min="7691" max="7691" width="5.7109375" style="16" customWidth="1"/>
    <col min="7692" max="7692" width="5.28125" style="16" customWidth="1"/>
    <col min="7693" max="7693" width="8.57421875" style="16" customWidth="1"/>
    <col min="7694" max="7694" width="6.28125" style="16" customWidth="1"/>
    <col min="7695" max="7695" width="7.57421875" style="16" customWidth="1"/>
    <col min="7696" max="7698" width="7.421875" style="16" customWidth="1"/>
    <col min="7699" max="7699" width="8.28125" style="16" customWidth="1"/>
    <col min="7700" max="7700" width="7.140625" style="16" customWidth="1"/>
    <col min="7701" max="7704" width="8.421875" style="16" customWidth="1"/>
    <col min="7705" max="7936" width="9.140625" style="16" customWidth="1"/>
    <col min="7937" max="7937" width="24.7109375" style="16" customWidth="1"/>
    <col min="7938" max="7939" width="7.421875" style="16" customWidth="1"/>
    <col min="7940" max="7940" width="7.28125" style="16" customWidth="1"/>
    <col min="7941" max="7941" width="7.00390625" style="16" customWidth="1"/>
    <col min="7942" max="7942" width="6.00390625" style="16" customWidth="1"/>
    <col min="7943" max="7943" width="7.28125" style="16" customWidth="1"/>
    <col min="7944" max="7944" width="6.7109375" style="16" customWidth="1"/>
    <col min="7945" max="7945" width="6.140625" style="16" customWidth="1"/>
    <col min="7946" max="7946" width="6.00390625" style="16" customWidth="1"/>
    <col min="7947" max="7947" width="5.7109375" style="16" customWidth="1"/>
    <col min="7948" max="7948" width="5.28125" style="16" customWidth="1"/>
    <col min="7949" max="7949" width="8.57421875" style="16" customWidth="1"/>
    <col min="7950" max="7950" width="6.28125" style="16" customWidth="1"/>
    <col min="7951" max="7951" width="7.57421875" style="16" customWidth="1"/>
    <col min="7952" max="7954" width="7.421875" style="16" customWidth="1"/>
    <col min="7955" max="7955" width="8.28125" style="16" customWidth="1"/>
    <col min="7956" max="7956" width="7.140625" style="16" customWidth="1"/>
    <col min="7957" max="7960" width="8.421875" style="16" customWidth="1"/>
    <col min="7961" max="8192" width="9.140625" style="16" customWidth="1"/>
    <col min="8193" max="8193" width="24.7109375" style="16" customWidth="1"/>
    <col min="8194" max="8195" width="7.421875" style="16" customWidth="1"/>
    <col min="8196" max="8196" width="7.28125" style="16" customWidth="1"/>
    <col min="8197" max="8197" width="7.00390625" style="16" customWidth="1"/>
    <col min="8198" max="8198" width="6.00390625" style="16" customWidth="1"/>
    <col min="8199" max="8199" width="7.28125" style="16" customWidth="1"/>
    <col min="8200" max="8200" width="6.7109375" style="16" customWidth="1"/>
    <col min="8201" max="8201" width="6.140625" style="16" customWidth="1"/>
    <col min="8202" max="8202" width="6.00390625" style="16" customWidth="1"/>
    <col min="8203" max="8203" width="5.7109375" style="16" customWidth="1"/>
    <col min="8204" max="8204" width="5.28125" style="16" customWidth="1"/>
    <col min="8205" max="8205" width="8.57421875" style="16" customWidth="1"/>
    <col min="8206" max="8206" width="6.28125" style="16" customWidth="1"/>
    <col min="8207" max="8207" width="7.57421875" style="16" customWidth="1"/>
    <col min="8208" max="8210" width="7.421875" style="16" customWidth="1"/>
    <col min="8211" max="8211" width="8.28125" style="16" customWidth="1"/>
    <col min="8212" max="8212" width="7.140625" style="16" customWidth="1"/>
    <col min="8213" max="8216" width="8.421875" style="16" customWidth="1"/>
    <col min="8217" max="8448" width="9.140625" style="16" customWidth="1"/>
    <col min="8449" max="8449" width="24.7109375" style="16" customWidth="1"/>
    <col min="8450" max="8451" width="7.421875" style="16" customWidth="1"/>
    <col min="8452" max="8452" width="7.28125" style="16" customWidth="1"/>
    <col min="8453" max="8453" width="7.00390625" style="16" customWidth="1"/>
    <col min="8454" max="8454" width="6.00390625" style="16" customWidth="1"/>
    <col min="8455" max="8455" width="7.28125" style="16" customWidth="1"/>
    <col min="8456" max="8456" width="6.7109375" style="16" customWidth="1"/>
    <col min="8457" max="8457" width="6.140625" style="16" customWidth="1"/>
    <col min="8458" max="8458" width="6.00390625" style="16" customWidth="1"/>
    <col min="8459" max="8459" width="5.7109375" style="16" customWidth="1"/>
    <col min="8460" max="8460" width="5.28125" style="16" customWidth="1"/>
    <col min="8461" max="8461" width="8.57421875" style="16" customWidth="1"/>
    <col min="8462" max="8462" width="6.28125" style="16" customWidth="1"/>
    <col min="8463" max="8463" width="7.57421875" style="16" customWidth="1"/>
    <col min="8464" max="8466" width="7.421875" style="16" customWidth="1"/>
    <col min="8467" max="8467" width="8.28125" style="16" customWidth="1"/>
    <col min="8468" max="8468" width="7.140625" style="16" customWidth="1"/>
    <col min="8469" max="8472" width="8.421875" style="16" customWidth="1"/>
    <col min="8473" max="8704" width="9.140625" style="16" customWidth="1"/>
    <col min="8705" max="8705" width="24.7109375" style="16" customWidth="1"/>
    <col min="8706" max="8707" width="7.421875" style="16" customWidth="1"/>
    <col min="8708" max="8708" width="7.28125" style="16" customWidth="1"/>
    <col min="8709" max="8709" width="7.00390625" style="16" customWidth="1"/>
    <col min="8710" max="8710" width="6.00390625" style="16" customWidth="1"/>
    <col min="8711" max="8711" width="7.28125" style="16" customWidth="1"/>
    <col min="8712" max="8712" width="6.7109375" style="16" customWidth="1"/>
    <col min="8713" max="8713" width="6.140625" style="16" customWidth="1"/>
    <col min="8714" max="8714" width="6.00390625" style="16" customWidth="1"/>
    <col min="8715" max="8715" width="5.7109375" style="16" customWidth="1"/>
    <col min="8716" max="8716" width="5.28125" style="16" customWidth="1"/>
    <col min="8717" max="8717" width="8.57421875" style="16" customWidth="1"/>
    <col min="8718" max="8718" width="6.28125" style="16" customWidth="1"/>
    <col min="8719" max="8719" width="7.57421875" style="16" customWidth="1"/>
    <col min="8720" max="8722" width="7.421875" style="16" customWidth="1"/>
    <col min="8723" max="8723" width="8.28125" style="16" customWidth="1"/>
    <col min="8724" max="8724" width="7.140625" style="16" customWidth="1"/>
    <col min="8725" max="8728" width="8.421875" style="16" customWidth="1"/>
    <col min="8729" max="8960" width="9.140625" style="16" customWidth="1"/>
    <col min="8961" max="8961" width="24.7109375" style="16" customWidth="1"/>
    <col min="8962" max="8963" width="7.421875" style="16" customWidth="1"/>
    <col min="8964" max="8964" width="7.28125" style="16" customWidth="1"/>
    <col min="8965" max="8965" width="7.00390625" style="16" customWidth="1"/>
    <col min="8966" max="8966" width="6.00390625" style="16" customWidth="1"/>
    <col min="8967" max="8967" width="7.28125" style="16" customWidth="1"/>
    <col min="8968" max="8968" width="6.7109375" style="16" customWidth="1"/>
    <col min="8969" max="8969" width="6.140625" style="16" customWidth="1"/>
    <col min="8970" max="8970" width="6.00390625" style="16" customWidth="1"/>
    <col min="8971" max="8971" width="5.7109375" style="16" customWidth="1"/>
    <col min="8972" max="8972" width="5.28125" style="16" customWidth="1"/>
    <col min="8973" max="8973" width="8.57421875" style="16" customWidth="1"/>
    <col min="8974" max="8974" width="6.28125" style="16" customWidth="1"/>
    <col min="8975" max="8975" width="7.57421875" style="16" customWidth="1"/>
    <col min="8976" max="8978" width="7.421875" style="16" customWidth="1"/>
    <col min="8979" max="8979" width="8.28125" style="16" customWidth="1"/>
    <col min="8980" max="8980" width="7.140625" style="16" customWidth="1"/>
    <col min="8981" max="8984" width="8.421875" style="16" customWidth="1"/>
    <col min="8985" max="9216" width="9.140625" style="16" customWidth="1"/>
    <col min="9217" max="9217" width="24.7109375" style="16" customWidth="1"/>
    <col min="9218" max="9219" width="7.421875" style="16" customWidth="1"/>
    <col min="9220" max="9220" width="7.28125" style="16" customWidth="1"/>
    <col min="9221" max="9221" width="7.00390625" style="16" customWidth="1"/>
    <col min="9222" max="9222" width="6.00390625" style="16" customWidth="1"/>
    <col min="9223" max="9223" width="7.28125" style="16" customWidth="1"/>
    <col min="9224" max="9224" width="6.7109375" style="16" customWidth="1"/>
    <col min="9225" max="9225" width="6.140625" style="16" customWidth="1"/>
    <col min="9226" max="9226" width="6.00390625" style="16" customWidth="1"/>
    <col min="9227" max="9227" width="5.7109375" style="16" customWidth="1"/>
    <col min="9228" max="9228" width="5.28125" style="16" customWidth="1"/>
    <col min="9229" max="9229" width="8.57421875" style="16" customWidth="1"/>
    <col min="9230" max="9230" width="6.28125" style="16" customWidth="1"/>
    <col min="9231" max="9231" width="7.57421875" style="16" customWidth="1"/>
    <col min="9232" max="9234" width="7.421875" style="16" customWidth="1"/>
    <col min="9235" max="9235" width="8.28125" style="16" customWidth="1"/>
    <col min="9236" max="9236" width="7.140625" style="16" customWidth="1"/>
    <col min="9237" max="9240" width="8.421875" style="16" customWidth="1"/>
    <col min="9241" max="9472" width="9.140625" style="16" customWidth="1"/>
    <col min="9473" max="9473" width="24.7109375" style="16" customWidth="1"/>
    <col min="9474" max="9475" width="7.421875" style="16" customWidth="1"/>
    <col min="9476" max="9476" width="7.28125" style="16" customWidth="1"/>
    <col min="9477" max="9477" width="7.00390625" style="16" customWidth="1"/>
    <col min="9478" max="9478" width="6.00390625" style="16" customWidth="1"/>
    <col min="9479" max="9479" width="7.28125" style="16" customWidth="1"/>
    <col min="9480" max="9480" width="6.7109375" style="16" customWidth="1"/>
    <col min="9481" max="9481" width="6.140625" style="16" customWidth="1"/>
    <col min="9482" max="9482" width="6.00390625" style="16" customWidth="1"/>
    <col min="9483" max="9483" width="5.7109375" style="16" customWidth="1"/>
    <col min="9484" max="9484" width="5.28125" style="16" customWidth="1"/>
    <col min="9485" max="9485" width="8.57421875" style="16" customWidth="1"/>
    <col min="9486" max="9486" width="6.28125" style="16" customWidth="1"/>
    <col min="9487" max="9487" width="7.57421875" style="16" customWidth="1"/>
    <col min="9488" max="9490" width="7.421875" style="16" customWidth="1"/>
    <col min="9491" max="9491" width="8.28125" style="16" customWidth="1"/>
    <col min="9492" max="9492" width="7.140625" style="16" customWidth="1"/>
    <col min="9493" max="9496" width="8.421875" style="16" customWidth="1"/>
    <col min="9497" max="9728" width="9.140625" style="16" customWidth="1"/>
    <col min="9729" max="9729" width="24.7109375" style="16" customWidth="1"/>
    <col min="9730" max="9731" width="7.421875" style="16" customWidth="1"/>
    <col min="9732" max="9732" width="7.28125" style="16" customWidth="1"/>
    <col min="9733" max="9733" width="7.00390625" style="16" customWidth="1"/>
    <col min="9734" max="9734" width="6.00390625" style="16" customWidth="1"/>
    <col min="9735" max="9735" width="7.28125" style="16" customWidth="1"/>
    <col min="9736" max="9736" width="6.7109375" style="16" customWidth="1"/>
    <col min="9737" max="9737" width="6.140625" style="16" customWidth="1"/>
    <col min="9738" max="9738" width="6.00390625" style="16" customWidth="1"/>
    <col min="9739" max="9739" width="5.7109375" style="16" customWidth="1"/>
    <col min="9740" max="9740" width="5.28125" style="16" customWidth="1"/>
    <col min="9741" max="9741" width="8.57421875" style="16" customWidth="1"/>
    <col min="9742" max="9742" width="6.28125" style="16" customWidth="1"/>
    <col min="9743" max="9743" width="7.57421875" style="16" customWidth="1"/>
    <col min="9744" max="9746" width="7.421875" style="16" customWidth="1"/>
    <col min="9747" max="9747" width="8.28125" style="16" customWidth="1"/>
    <col min="9748" max="9748" width="7.140625" style="16" customWidth="1"/>
    <col min="9749" max="9752" width="8.421875" style="16" customWidth="1"/>
    <col min="9753" max="9984" width="9.140625" style="16" customWidth="1"/>
    <col min="9985" max="9985" width="24.7109375" style="16" customWidth="1"/>
    <col min="9986" max="9987" width="7.421875" style="16" customWidth="1"/>
    <col min="9988" max="9988" width="7.28125" style="16" customWidth="1"/>
    <col min="9989" max="9989" width="7.00390625" style="16" customWidth="1"/>
    <col min="9990" max="9990" width="6.00390625" style="16" customWidth="1"/>
    <col min="9991" max="9991" width="7.28125" style="16" customWidth="1"/>
    <col min="9992" max="9992" width="6.7109375" style="16" customWidth="1"/>
    <col min="9993" max="9993" width="6.140625" style="16" customWidth="1"/>
    <col min="9994" max="9994" width="6.00390625" style="16" customWidth="1"/>
    <col min="9995" max="9995" width="5.7109375" style="16" customWidth="1"/>
    <col min="9996" max="9996" width="5.28125" style="16" customWidth="1"/>
    <col min="9997" max="9997" width="8.57421875" style="16" customWidth="1"/>
    <col min="9998" max="9998" width="6.28125" style="16" customWidth="1"/>
    <col min="9999" max="9999" width="7.57421875" style="16" customWidth="1"/>
    <col min="10000" max="10002" width="7.421875" style="16" customWidth="1"/>
    <col min="10003" max="10003" width="8.28125" style="16" customWidth="1"/>
    <col min="10004" max="10004" width="7.140625" style="16" customWidth="1"/>
    <col min="10005" max="10008" width="8.421875" style="16" customWidth="1"/>
    <col min="10009" max="10240" width="9.140625" style="16" customWidth="1"/>
    <col min="10241" max="10241" width="24.7109375" style="16" customWidth="1"/>
    <col min="10242" max="10243" width="7.421875" style="16" customWidth="1"/>
    <col min="10244" max="10244" width="7.28125" style="16" customWidth="1"/>
    <col min="10245" max="10245" width="7.00390625" style="16" customWidth="1"/>
    <col min="10246" max="10246" width="6.00390625" style="16" customWidth="1"/>
    <col min="10247" max="10247" width="7.28125" style="16" customWidth="1"/>
    <col min="10248" max="10248" width="6.7109375" style="16" customWidth="1"/>
    <col min="10249" max="10249" width="6.140625" style="16" customWidth="1"/>
    <col min="10250" max="10250" width="6.00390625" style="16" customWidth="1"/>
    <col min="10251" max="10251" width="5.7109375" style="16" customWidth="1"/>
    <col min="10252" max="10252" width="5.28125" style="16" customWidth="1"/>
    <col min="10253" max="10253" width="8.57421875" style="16" customWidth="1"/>
    <col min="10254" max="10254" width="6.28125" style="16" customWidth="1"/>
    <col min="10255" max="10255" width="7.57421875" style="16" customWidth="1"/>
    <col min="10256" max="10258" width="7.421875" style="16" customWidth="1"/>
    <col min="10259" max="10259" width="8.28125" style="16" customWidth="1"/>
    <col min="10260" max="10260" width="7.140625" style="16" customWidth="1"/>
    <col min="10261" max="10264" width="8.421875" style="16" customWidth="1"/>
    <col min="10265" max="10496" width="9.140625" style="16" customWidth="1"/>
    <col min="10497" max="10497" width="24.7109375" style="16" customWidth="1"/>
    <col min="10498" max="10499" width="7.421875" style="16" customWidth="1"/>
    <col min="10500" max="10500" width="7.28125" style="16" customWidth="1"/>
    <col min="10501" max="10501" width="7.00390625" style="16" customWidth="1"/>
    <col min="10502" max="10502" width="6.00390625" style="16" customWidth="1"/>
    <col min="10503" max="10503" width="7.28125" style="16" customWidth="1"/>
    <col min="10504" max="10504" width="6.7109375" style="16" customWidth="1"/>
    <col min="10505" max="10505" width="6.140625" style="16" customWidth="1"/>
    <col min="10506" max="10506" width="6.00390625" style="16" customWidth="1"/>
    <col min="10507" max="10507" width="5.7109375" style="16" customWidth="1"/>
    <col min="10508" max="10508" width="5.28125" style="16" customWidth="1"/>
    <col min="10509" max="10509" width="8.57421875" style="16" customWidth="1"/>
    <col min="10510" max="10510" width="6.28125" style="16" customWidth="1"/>
    <col min="10511" max="10511" width="7.57421875" style="16" customWidth="1"/>
    <col min="10512" max="10514" width="7.421875" style="16" customWidth="1"/>
    <col min="10515" max="10515" width="8.28125" style="16" customWidth="1"/>
    <col min="10516" max="10516" width="7.140625" style="16" customWidth="1"/>
    <col min="10517" max="10520" width="8.421875" style="16" customWidth="1"/>
    <col min="10521" max="10752" width="9.140625" style="16" customWidth="1"/>
    <col min="10753" max="10753" width="24.7109375" style="16" customWidth="1"/>
    <col min="10754" max="10755" width="7.421875" style="16" customWidth="1"/>
    <col min="10756" max="10756" width="7.28125" style="16" customWidth="1"/>
    <col min="10757" max="10757" width="7.00390625" style="16" customWidth="1"/>
    <col min="10758" max="10758" width="6.00390625" style="16" customWidth="1"/>
    <col min="10759" max="10759" width="7.28125" style="16" customWidth="1"/>
    <col min="10760" max="10760" width="6.7109375" style="16" customWidth="1"/>
    <col min="10761" max="10761" width="6.140625" style="16" customWidth="1"/>
    <col min="10762" max="10762" width="6.00390625" style="16" customWidth="1"/>
    <col min="10763" max="10763" width="5.7109375" style="16" customWidth="1"/>
    <col min="10764" max="10764" width="5.28125" style="16" customWidth="1"/>
    <col min="10765" max="10765" width="8.57421875" style="16" customWidth="1"/>
    <col min="10766" max="10766" width="6.28125" style="16" customWidth="1"/>
    <col min="10767" max="10767" width="7.57421875" style="16" customWidth="1"/>
    <col min="10768" max="10770" width="7.421875" style="16" customWidth="1"/>
    <col min="10771" max="10771" width="8.28125" style="16" customWidth="1"/>
    <col min="10772" max="10772" width="7.140625" style="16" customWidth="1"/>
    <col min="10773" max="10776" width="8.421875" style="16" customWidth="1"/>
    <col min="10777" max="11008" width="9.140625" style="16" customWidth="1"/>
    <col min="11009" max="11009" width="24.7109375" style="16" customWidth="1"/>
    <col min="11010" max="11011" width="7.421875" style="16" customWidth="1"/>
    <col min="11012" max="11012" width="7.28125" style="16" customWidth="1"/>
    <col min="11013" max="11013" width="7.00390625" style="16" customWidth="1"/>
    <col min="11014" max="11014" width="6.00390625" style="16" customWidth="1"/>
    <col min="11015" max="11015" width="7.28125" style="16" customWidth="1"/>
    <col min="11016" max="11016" width="6.7109375" style="16" customWidth="1"/>
    <col min="11017" max="11017" width="6.140625" style="16" customWidth="1"/>
    <col min="11018" max="11018" width="6.00390625" style="16" customWidth="1"/>
    <col min="11019" max="11019" width="5.7109375" style="16" customWidth="1"/>
    <col min="11020" max="11020" width="5.28125" style="16" customWidth="1"/>
    <col min="11021" max="11021" width="8.57421875" style="16" customWidth="1"/>
    <col min="11022" max="11022" width="6.28125" style="16" customWidth="1"/>
    <col min="11023" max="11023" width="7.57421875" style="16" customWidth="1"/>
    <col min="11024" max="11026" width="7.421875" style="16" customWidth="1"/>
    <col min="11027" max="11027" width="8.28125" style="16" customWidth="1"/>
    <col min="11028" max="11028" width="7.140625" style="16" customWidth="1"/>
    <col min="11029" max="11032" width="8.421875" style="16" customWidth="1"/>
    <col min="11033" max="11264" width="9.140625" style="16" customWidth="1"/>
    <col min="11265" max="11265" width="24.7109375" style="16" customWidth="1"/>
    <col min="11266" max="11267" width="7.421875" style="16" customWidth="1"/>
    <col min="11268" max="11268" width="7.28125" style="16" customWidth="1"/>
    <col min="11269" max="11269" width="7.00390625" style="16" customWidth="1"/>
    <col min="11270" max="11270" width="6.00390625" style="16" customWidth="1"/>
    <col min="11271" max="11271" width="7.28125" style="16" customWidth="1"/>
    <col min="11272" max="11272" width="6.7109375" style="16" customWidth="1"/>
    <col min="11273" max="11273" width="6.140625" style="16" customWidth="1"/>
    <col min="11274" max="11274" width="6.00390625" style="16" customWidth="1"/>
    <col min="11275" max="11275" width="5.7109375" style="16" customWidth="1"/>
    <col min="11276" max="11276" width="5.28125" style="16" customWidth="1"/>
    <col min="11277" max="11277" width="8.57421875" style="16" customWidth="1"/>
    <col min="11278" max="11278" width="6.28125" style="16" customWidth="1"/>
    <col min="11279" max="11279" width="7.57421875" style="16" customWidth="1"/>
    <col min="11280" max="11282" width="7.421875" style="16" customWidth="1"/>
    <col min="11283" max="11283" width="8.28125" style="16" customWidth="1"/>
    <col min="11284" max="11284" width="7.140625" style="16" customWidth="1"/>
    <col min="11285" max="11288" width="8.421875" style="16" customWidth="1"/>
    <col min="11289" max="11520" width="9.140625" style="16" customWidth="1"/>
    <col min="11521" max="11521" width="24.7109375" style="16" customWidth="1"/>
    <col min="11522" max="11523" width="7.421875" style="16" customWidth="1"/>
    <col min="11524" max="11524" width="7.28125" style="16" customWidth="1"/>
    <col min="11525" max="11525" width="7.00390625" style="16" customWidth="1"/>
    <col min="11526" max="11526" width="6.00390625" style="16" customWidth="1"/>
    <col min="11527" max="11527" width="7.28125" style="16" customWidth="1"/>
    <col min="11528" max="11528" width="6.7109375" style="16" customWidth="1"/>
    <col min="11529" max="11529" width="6.140625" style="16" customWidth="1"/>
    <col min="11530" max="11530" width="6.00390625" style="16" customWidth="1"/>
    <col min="11531" max="11531" width="5.7109375" style="16" customWidth="1"/>
    <col min="11532" max="11532" width="5.28125" style="16" customWidth="1"/>
    <col min="11533" max="11533" width="8.57421875" style="16" customWidth="1"/>
    <col min="11534" max="11534" width="6.28125" style="16" customWidth="1"/>
    <col min="11535" max="11535" width="7.57421875" style="16" customWidth="1"/>
    <col min="11536" max="11538" width="7.421875" style="16" customWidth="1"/>
    <col min="11539" max="11539" width="8.28125" style="16" customWidth="1"/>
    <col min="11540" max="11540" width="7.140625" style="16" customWidth="1"/>
    <col min="11541" max="11544" width="8.421875" style="16" customWidth="1"/>
    <col min="11545" max="11776" width="9.140625" style="16" customWidth="1"/>
    <col min="11777" max="11777" width="24.7109375" style="16" customWidth="1"/>
    <col min="11778" max="11779" width="7.421875" style="16" customWidth="1"/>
    <col min="11780" max="11780" width="7.28125" style="16" customWidth="1"/>
    <col min="11781" max="11781" width="7.00390625" style="16" customWidth="1"/>
    <col min="11782" max="11782" width="6.00390625" style="16" customWidth="1"/>
    <col min="11783" max="11783" width="7.28125" style="16" customWidth="1"/>
    <col min="11784" max="11784" width="6.7109375" style="16" customWidth="1"/>
    <col min="11785" max="11785" width="6.140625" style="16" customWidth="1"/>
    <col min="11786" max="11786" width="6.00390625" style="16" customWidth="1"/>
    <col min="11787" max="11787" width="5.7109375" style="16" customWidth="1"/>
    <col min="11788" max="11788" width="5.28125" style="16" customWidth="1"/>
    <col min="11789" max="11789" width="8.57421875" style="16" customWidth="1"/>
    <col min="11790" max="11790" width="6.28125" style="16" customWidth="1"/>
    <col min="11791" max="11791" width="7.57421875" style="16" customWidth="1"/>
    <col min="11792" max="11794" width="7.421875" style="16" customWidth="1"/>
    <col min="11795" max="11795" width="8.28125" style="16" customWidth="1"/>
    <col min="11796" max="11796" width="7.140625" style="16" customWidth="1"/>
    <col min="11797" max="11800" width="8.421875" style="16" customWidth="1"/>
    <col min="11801" max="12032" width="9.140625" style="16" customWidth="1"/>
    <col min="12033" max="12033" width="24.7109375" style="16" customWidth="1"/>
    <col min="12034" max="12035" width="7.421875" style="16" customWidth="1"/>
    <col min="12036" max="12036" width="7.28125" style="16" customWidth="1"/>
    <col min="12037" max="12037" width="7.00390625" style="16" customWidth="1"/>
    <col min="12038" max="12038" width="6.00390625" style="16" customWidth="1"/>
    <col min="12039" max="12039" width="7.28125" style="16" customWidth="1"/>
    <col min="12040" max="12040" width="6.7109375" style="16" customWidth="1"/>
    <col min="12041" max="12041" width="6.140625" style="16" customWidth="1"/>
    <col min="12042" max="12042" width="6.00390625" style="16" customWidth="1"/>
    <col min="12043" max="12043" width="5.7109375" style="16" customWidth="1"/>
    <col min="12044" max="12044" width="5.28125" style="16" customWidth="1"/>
    <col min="12045" max="12045" width="8.57421875" style="16" customWidth="1"/>
    <col min="12046" max="12046" width="6.28125" style="16" customWidth="1"/>
    <col min="12047" max="12047" width="7.57421875" style="16" customWidth="1"/>
    <col min="12048" max="12050" width="7.421875" style="16" customWidth="1"/>
    <col min="12051" max="12051" width="8.28125" style="16" customWidth="1"/>
    <col min="12052" max="12052" width="7.140625" style="16" customWidth="1"/>
    <col min="12053" max="12056" width="8.421875" style="16" customWidth="1"/>
    <col min="12057" max="12288" width="9.140625" style="16" customWidth="1"/>
    <col min="12289" max="12289" width="24.7109375" style="16" customWidth="1"/>
    <col min="12290" max="12291" width="7.421875" style="16" customWidth="1"/>
    <col min="12292" max="12292" width="7.28125" style="16" customWidth="1"/>
    <col min="12293" max="12293" width="7.00390625" style="16" customWidth="1"/>
    <col min="12294" max="12294" width="6.00390625" style="16" customWidth="1"/>
    <col min="12295" max="12295" width="7.28125" style="16" customWidth="1"/>
    <col min="12296" max="12296" width="6.7109375" style="16" customWidth="1"/>
    <col min="12297" max="12297" width="6.140625" style="16" customWidth="1"/>
    <col min="12298" max="12298" width="6.00390625" style="16" customWidth="1"/>
    <col min="12299" max="12299" width="5.7109375" style="16" customWidth="1"/>
    <col min="12300" max="12300" width="5.28125" style="16" customWidth="1"/>
    <col min="12301" max="12301" width="8.57421875" style="16" customWidth="1"/>
    <col min="12302" max="12302" width="6.28125" style="16" customWidth="1"/>
    <col min="12303" max="12303" width="7.57421875" style="16" customWidth="1"/>
    <col min="12304" max="12306" width="7.421875" style="16" customWidth="1"/>
    <col min="12307" max="12307" width="8.28125" style="16" customWidth="1"/>
    <col min="12308" max="12308" width="7.140625" style="16" customWidth="1"/>
    <col min="12309" max="12312" width="8.421875" style="16" customWidth="1"/>
    <col min="12313" max="12544" width="9.140625" style="16" customWidth="1"/>
    <col min="12545" max="12545" width="24.7109375" style="16" customWidth="1"/>
    <col min="12546" max="12547" width="7.421875" style="16" customWidth="1"/>
    <col min="12548" max="12548" width="7.28125" style="16" customWidth="1"/>
    <col min="12549" max="12549" width="7.00390625" style="16" customWidth="1"/>
    <col min="12550" max="12550" width="6.00390625" style="16" customWidth="1"/>
    <col min="12551" max="12551" width="7.28125" style="16" customWidth="1"/>
    <col min="12552" max="12552" width="6.7109375" style="16" customWidth="1"/>
    <col min="12553" max="12553" width="6.140625" style="16" customWidth="1"/>
    <col min="12554" max="12554" width="6.00390625" style="16" customWidth="1"/>
    <col min="12555" max="12555" width="5.7109375" style="16" customWidth="1"/>
    <col min="12556" max="12556" width="5.28125" style="16" customWidth="1"/>
    <col min="12557" max="12557" width="8.57421875" style="16" customWidth="1"/>
    <col min="12558" max="12558" width="6.28125" style="16" customWidth="1"/>
    <col min="12559" max="12559" width="7.57421875" style="16" customWidth="1"/>
    <col min="12560" max="12562" width="7.421875" style="16" customWidth="1"/>
    <col min="12563" max="12563" width="8.28125" style="16" customWidth="1"/>
    <col min="12564" max="12564" width="7.140625" style="16" customWidth="1"/>
    <col min="12565" max="12568" width="8.421875" style="16" customWidth="1"/>
    <col min="12569" max="12800" width="9.140625" style="16" customWidth="1"/>
    <col min="12801" max="12801" width="24.7109375" style="16" customWidth="1"/>
    <col min="12802" max="12803" width="7.421875" style="16" customWidth="1"/>
    <col min="12804" max="12804" width="7.28125" style="16" customWidth="1"/>
    <col min="12805" max="12805" width="7.00390625" style="16" customWidth="1"/>
    <col min="12806" max="12806" width="6.00390625" style="16" customWidth="1"/>
    <col min="12807" max="12807" width="7.28125" style="16" customWidth="1"/>
    <col min="12808" max="12808" width="6.7109375" style="16" customWidth="1"/>
    <col min="12809" max="12809" width="6.140625" style="16" customWidth="1"/>
    <col min="12810" max="12810" width="6.00390625" style="16" customWidth="1"/>
    <col min="12811" max="12811" width="5.7109375" style="16" customWidth="1"/>
    <col min="12812" max="12812" width="5.28125" style="16" customWidth="1"/>
    <col min="12813" max="12813" width="8.57421875" style="16" customWidth="1"/>
    <col min="12814" max="12814" width="6.28125" style="16" customWidth="1"/>
    <col min="12815" max="12815" width="7.57421875" style="16" customWidth="1"/>
    <col min="12816" max="12818" width="7.421875" style="16" customWidth="1"/>
    <col min="12819" max="12819" width="8.28125" style="16" customWidth="1"/>
    <col min="12820" max="12820" width="7.140625" style="16" customWidth="1"/>
    <col min="12821" max="12824" width="8.421875" style="16" customWidth="1"/>
    <col min="12825" max="13056" width="9.140625" style="16" customWidth="1"/>
    <col min="13057" max="13057" width="24.7109375" style="16" customWidth="1"/>
    <col min="13058" max="13059" width="7.421875" style="16" customWidth="1"/>
    <col min="13060" max="13060" width="7.28125" style="16" customWidth="1"/>
    <col min="13061" max="13061" width="7.00390625" style="16" customWidth="1"/>
    <col min="13062" max="13062" width="6.00390625" style="16" customWidth="1"/>
    <col min="13063" max="13063" width="7.28125" style="16" customWidth="1"/>
    <col min="13064" max="13064" width="6.7109375" style="16" customWidth="1"/>
    <col min="13065" max="13065" width="6.140625" style="16" customWidth="1"/>
    <col min="13066" max="13066" width="6.00390625" style="16" customWidth="1"/>
    <col min="13067" max="13067" width="5.7109375" style="16" customWidth="1"/>
    <col min="13068" max="13068" width="5.28125" style="16" customWidth="1"/>
    <col min="13069" max="13069" width="8.57421875" style="16" customWidth="1"/>
    <col min="13070" max="13070" width="6.28125" style="16" customWidth="1"/>
    <col min="13071" max="13071" width="7.57421875" style="16" customWidth="1"/>
    <col min="13072" max="13074" width="7.421875" style="16" customWidth="1"/>
    <col min="13075" max="13075" width="8.28125" style="16" customWidth="1"/>
    <col min="13076" max="13076" width="7.140625" style="16" customWidth="1"/>
    <col min="13077" max="13080" width="8.421875" style="16" customWidth="1"/>
    <col min="13081" max="13312" width="9.140625" style="16" customWidth="1"/>
    <col min="13313" max="13313" width="24.7109375" style="16" customWidth="1"/>
    <col min="13314" max="13315" width="7.421875" style="16" customWidth="1"/>
    <col min="13316" max="13316" width="7.28125" style="16" customWidth="1"/>
    <col min="13317" max="13317" width="7.00390625" style="16" customWidth="1"/>
    <col min="13318" max="13318" width="6.00390625" style="16" customWidth="1"/>
    <col min="13319" max="13319" width="7.28125" style="16" customWidth="1"/>
    <col min="13320" max="13320" width="6.7109375" style="16" customWidth="1"/>
    <col min="13321" max="13321" width="6.140625" style="16" customWidth="1"/>
    <col min="13322" max="13322" width="6.00390625" style="16" customWidth="1"/>
    <col min="13323" max="13323" width="5.7109375" style="16" customWidth="1"/>
    <col min="13324" max="13324" width="5.28125" style="16" customWidth="1"/>
    <col min="13325" max="13325" width="8.57421875" style="16" customWidth="1"/>
    <col min="13326" max="13326" width="6.28125" style="16" customWidth="1"/>
    <col min="13327" max="13327" width="7.57421875" style="16" customWidth="1"/>
    <col min="13328" max="13330" width="7.421875" style="16" customWidth="1"/>
    <col min="13331" max="13331" width="8.28125" style="16" customWidth="1"/>
    <col min="13332" max="13332" width="7.140625" style="16" customWidth="1"/>
    <col min="13333" max="13336" width="8.421875" style="16" customWidth="1"/>
    <col min="13337" max="13568" width="9.140625" style="16" customWidth="1"/>
    <col min="13569" max="13569" width="24.7109375" style="16" customWidth="1"/>
    <col min="13570" max="13571" width="7.421875" style="16" customWidth="1"/>
    <col min="13572" max="13572" width="7.28125" style="16" customWidth="1"/>
    <col min="13573" max="13573" width="7.00390625" style="16" customWidth="1"/>
    <col min="13574" max="13574" width="6.00390625" style="16" customWidth="1"/>
    <col min="13575" max="13575" width="7.28125" style="16" customWidth="1"/>
    <col min="13576" max="13576" width="6.7109375" style="16" customWidth="1"/>
    <col min="13577" max="13577" width="6.140625" style="16" customWidth="1"/>
    <col min="13578" max="13578" width="6.00390625" style="16" customWidth="1"/>
    <col min="13579" max="13579" width="5.7109375" style="16" customWidth="1"/>
    <col min="13580" max="13580" width="5.28125" style="16" customWidth="1"/>
    <col min="13581" max="13581" width="8.57421875" style="16" customWidth="1"/>
    <col min="13582" max="13582" width="6.28125" style="16" customWidth="1"/>
    <col min="13583" max="13583" width="7.57421875" style="16" customWidth="1"/>
    <col min="13584" max="13586" width="7.421875" style="16" customWidth="1"/>
    <col min="13587" max="13587" width="8.28125" style="16" customWidth="1"/>
    <col min="13588" max="13588" width="7.140625" style="16" customWidth="1"/>
    <col min="13589" max="13592" width="8.421875" style="16" customWidth="1"/>
    <col min="13593" max="13824" width="9.140625" style="16" customWidth="1"/>
    <col min="13825" max="13825" width="24.7109375" style="16" customWidth="1"/>
    <col min="13826" max="13827" width="7.421875" style="16" customWidth="1"/>
    <col min="13828" max="13828" width="7.28125" style="16" customWidth="1"/>
    <col min="13829" max="13829" width="7.00390625" style="16" customWidth="1"/>
    <col min="13830" max="13830" width="6.00390625" style="16" customWidth="1"/>
    <col min="13831" max="13831" width="7.28125" style="16" customWidth="1"/>
    <col min="13832" max="13832" width="6.7109375" style="16" customWidth="1"/>
    <col min="13833" max="13833" width="6.140625" style="16" customWidth="1"/>
    <col min="13834" max="13834" width="6.00390625" style="16" customWidth="1"/>
    <col min="13835" max="13835" width="5.7109375" style="16" customWidth="1"/>
    <col min="13836" max="13836" width="5.28125" style="16" customWidth="1"/>
    <col min="13837" max="13837" width="8.57421875" style="16" customWidth="1"/>
    <col min="13838" max="13838" width="6.28125" style="16" customWidth="1"/>
    <col min="13839" max="13839" width="7.57421875" style="16" customWidth="1"/>
    <col min="13840" max="13842" width="7.421875" style="16" customWidth="1"/>
    <col min="13843" max="13843" width="8.28125" style="16" customWidth="1"/>
    <col min="13844" max="13844" width="7.140625" style="16" customWidth="1"/>
    <col min="13845" max="13848" width="8.421875" style="16" customWidth="1"/>
    <col min="13849" max="14080" width="9.140625" style="16" customWidth="1"/>
    <col min="14081" max="14081" width="24.7109375" style="16" customWidth="1"/>
    <col min="14082" max="14083" width="7.421875" style="16" customWidth="1"/>
    <col min="14084" max="14084" width="7.28125" style="16" customWidth="1"/>
    <col min="14085" max="14085" width="7.00390625" style="16" customWidth="1"/>
    <col min="14086" max="14086" width="6.00390625" style="16" customWidth="1"/>
    <col min="14087" max="14087" width="7.28125" style="16" customWidth="1"/>
    <col min="14088" max="14088" width="6.7109375" style="16" customWidth="1"/>
    <col min="14089" max="14089" width="6.140625" style="16" customWidth="1"/>
    <col min="14090" max="14090" width="6.00390625" style="16" customWidth="1"/>
    <col min="14091" max="14091" width="5.7109375" style="16" customWidth="1"/>
    <col min="14092" max="14092" width="5.28125" style="16" customWidth="1"/>
    <col min="14093" max="14093" width="8.57421875" style="16" customWidth="1"/>
    <col min="14094" max="14094" width="6.28125" style="16" customWidth="1"/>
    <col min="14095" max="14095" width="7.57421875" style="16" customWidth="1"/>
    <col min="14096" max="14098" width="7.421875" style="16" customWidth="1"/>
    <col min="14099" max="14099" width="8.28125" style="16" customWidth="1"/>
    <col min="14100" max="14100" width="7.140625" style="16" customWidth="1"/>
    <col min="14101" max="14104" width="8.421875" style="16" customWidth="1"/>
    <col min="14105" max="14336" width="9.140625" style="16" customWidth="1"/>
    <col min="14337" max="14337" width="24.7109375" style="16" customWidth="1"/>
    <col min="14338" max="14339" width="7.421875" style="16" customWidth="1"/>
    <col min="14340" max="14340" width="7.28125" style="16" customWidth="1"/>
    <col min="14341" max="14341" width="7.00390625" style="16" customWidth="1"/>
    <col min="14342" max="14342" width="6.00390625" style="16" customWidth="1"/>
    <col min="14343" max="14343" width="7.28125" style="16" customWidth="1"/>
    <col min="14344" max="14344" width="6.7109375" style="16" customWidth="1"/>
    <col min="14345" max="14345" width="6.140625" style="16" customWidth="1"/>
    <col min="14346" max="14346" width="6.00390625" style="16" customWidth="1"/>
    <col min="14347" max="14347" width="5.7109375" style="16" customWidth="1"/>
    <col min="14348" max="14348" width="5.28125" style="16" customWidth="1"/>
    <col min="14349" max="14349" width="8.57421875" style="16" customWidth="1"/>
    <col min="14350" max="14350" width="6.28125" style="16" customWidth="1"/>
    <col min="14351" max="14351" width="7.57421875" style="16" customWidth="1"/>
    <col min="14352" max="14354" width="7.421875" style="16" customWidth="1"/>
    <col min="14355" max="14355" width="8.28125" style="16" customWidth="1"/>
    <col min="14356" max="14356" width="7.140625" style="16" customWidth="1"/>
    <col min="14357" max="14360" width="8.421875" style="16" customWidth="1"/>
    <col min="14361" max="14592" width="9.140625" style="16" customWidth="1"/>
    <col min="14593" max="14593" width="24.7109375" style="16" customWidth="1"/>
    <col min="14594" max="14595" width="7.421875" style="16" customWidth="1"/>
    <col min="14596" max="14596" width="7.28125" style="16" customWidth="1"/>
    <col min="14597" max="14597" width="7.00390625" style="16" customWidth="1"/>
    <col min="14598" max="14598" width="6.00390625" style="16" customWidth="1"/>
    <col min="14599" max="14599" width="7.28125" style="16" customWidth="1"/>
    <col min="14600" max="14600" width="6.7109375" style="16" customWidth="1"/>
    <col min="14601" max="14601" width="6.140625" style="16" customWidth="1"/>
    <col min="14602" max="14602" width="6.00390625" style="16" customWidth="1"/>
    <col min="14603" max="14603" width="5.7109375" style="16" customWidth="1"/>
    <col min="14604" max="14604" width="5.28125" style="16" customWidth="1"/>
    <col min="14605" max="14605" width="8.57421875" style="16" customWidth="1"/>
    <col min="14606" max="14606" width="6.28125" style="16" customWidth="1"/>
    <col min="14607" max="14607" width="7.57421875" style="16" customWidth="1"/>
    <col min="14608" max="14610" width="7.421875" style="16" customWidth="1"/>
    <col min="14611" max="14611" width="8.28125" style="16" customWidth="1"/>
    <col min="14612" max="14612" width="7.140625" style="16" customWidth="1"/>
    <col min="14613" max="14616" width="8.421875" style="16" customWidth="1"/>
    <col min="14617" max="14848" width="9.140625" style="16" customWidth="1"/>
    <col min="14849" max="14849" width="24.7109375" style="16" customWidth="1"/>
    <col min="14850" max="14851" width="7.421875" style="16" customWidth="1"/>
    <col min="14852" max="14852" width="7.28125" style="16" customWidth="1"/>
    <col min="14853" max="14853" width="7.00390625" style="16" customWidth="1"/>
    <col min="14854" max="14854" width="6.00390625" style="16" customWidth="1"/>
    <col min="14855" max="14855" width="7.28125" style="16" customWidth="1"/>
    <col min="14856" max="14856" width="6.7109375" style="16" customWidth="1"/>
    <col min="14857" max="14857" width="6.140625" style="16" customWidth="1"/>
    <col min="14858" max="14858" width="6.00390625" style="16" customWidth="1"/>
    <col min="14859" max="14859" width="5.7109375" style="16" customWidth="1"/>
    <col min="14860" max="14860" width="5.28125" style="16" customWidth="1"/>
    <col min="14861" max="14861" width="8.57421875" style="16" customWidth="1"/>
    <col min="14862" max="14862" width="6.28125" style="16" customWidth="1"/>
    <col min="14863" max="14863" width="7.57421875" style="16" customWidth="1"/>
    <col min="14864" max="14866" width="7.421875" style="16" customWidth="1"/>
    <col min="14867" max="14867" width="8.28125" style="16" customWidth="1"/>
    <col min="14868" max="14868" width="7.140625" style="16" customWidth="1"/>
    <col min="14869" max="14872" width="8.421875" style="16" customWidth="1"/>
    <col min="14873" max="15104" width="9.140625" style="16" customWidth="1"/>
    <col min="15105" max="15105" width="24.7109375" style="16" customWidth="1"/>
    <col min="15106" max="15107" width="7.421875" style="16" customWidth="1"/>
    <col min="15108" max="15108" width="7.28125" style="16" customWidth="1"/>
    <col min="15109" max="15109" width="7.00390625" style="16" customWidth="1"/>
    <col min="15110" max="15110" width="6.00390625" style="16" customWidth="1"/>
    <col min="15111" max="15111" width="7.28125" style="16" customWidth="1"/>
    <col min="15112" max="15112" width="6.7109375" style="16" customWidth="1"/>
    <col min="15113" max="15113" width="6.140625" style="16" customWidth="1"/>
    <col min="15114" max="15114" width="6.00390625" style="16" customWidth="1"/>
    <col min="15115" max="15115" width="5.7109375" style="16" customWidth="1"/>
    <col min="15116" max="15116" width="5.28125" style="16" customWidth="1"/>
    <col min="15117" max="15117" width="8.57421875" style="16" customWidth="1"/>
    <col min="15118" max="15118" width="6.28125" style="16" customWidth="1"/>
    <col min="15119" max="15119" width="7.57421875" style="16" customWidth="1"/>
    <col min="15120" max="15122" width="7.421875" style="16" customWidth="1"/>
    <col min="15123" max="15123" width="8.28125" style="16" customWidth="1"/>
    <col min="15124" max="15124" width="7.140625" style="16" customWidth="1"/>
    <col min="15125" max="15128" width="8.421875" style="16" customWidth="1"/>
    <col min="15129" max="15360" width="9.140625" style="16" customWidth="1"/>
    <col min="15361" max="15361" width="24.7109375" style="16" customWidth="1"/>
    <col min="15362" max="15363" width="7.421875" style="16" customWidth="1"/>
    <col min="15364" max="15364" width="7.28125" style="16" customWidth="1"/>
    <col min="15365" max="15365" width="7.00390625" style="16" customWidth="1"/>
    <col min="15366" max="15366" width="6.00390625" style="16" customWidth="1"/>
    <col min="15367" max="15367" width="7.28125" style="16" customWidth="1"/>
    <col min="15368" max="15368" width="6.7109375" style="16" customWidth="1"/>
    <col min="15369" max="15369" width="6.140625" style="16" customWidth="1"/>
    <col min="15370" max="15370" width="6.00390625" style="16" customWidth="1"/>
    <col min="15371" max="15371" width="5.7109375" style="16" customWidth="1"/>
    <col min="15372" max="15372" width="5.28125" style="16" customWidth="1"/>
    <col min="15373" max="15373" width="8.57421875" style="16" customWidth="1"/>
    <col min="15374" max="15374" width="6.28125" style="16" customWidth="1"/>
    <col min="15375" max="15375" width="7.57421875" style="16" customWidth="1"/>
    <col min="15376" max="15378" width="7.421875" style="16" customWidth="1"/>
    <col min="15379" max="15379" width="8.28125" style="16" customWidth="1"/>
    <col min="15380" max="15380" width="7.140625" style="16" customWidth="1"/>
    <col min="15381" max="15384" width="8.421875" style="16" customWidth="1"/>
    <col min="15385" max="15616" width="9.140625" style="16" customWidth="1"/>
    <col min="15617" max="15617" width="24.7109375" style="16" customWidth="1"/>
    <col min="15618" max="15619" width="7.421875" style="16" customWidth="1"/>
    <col min="15620" max="15620" width="7.28125" style="16" customWidth="1"/>
    <col min="15621" max="15621" width="7.00390625" style="16" customWidth="1"/>
    <col min="15622" max="15622" width="6.00390625" style="16" customWidth="1"/>
    <col min="15623" max="15623" width="7.28125" style="16" customWidth="1"/>
    <col min="15624" max="15624" width="6.7109375" style="16" customWidth="1"/>
    <col min="15625" max="15625" width="6.140625" style="16" customWidth="1"/>
    <col min="15626" max="15626" width="6.00390625" style="16" customWidth="1"/>
    <col min="15627" max="15627" width="5.7109375" style="16" customWidth="1"/>
    <col min="15628" max="15628" width="5.28125" style="16" customWidth="1"/>
    <col min="15629" max="15629" width="8.57421875" style="16" customWidth="1"/>
    <col min="15630" max="15630" width="6.28125" style="16" customWidth="1"/>
    <col min="15631" max="15631" width="7.57421875" style="16" customWidth="1"/>
    <col min="15632" max="15634" width="7.421875" style="16" customWidth="1"/>
    <col min="15635" max="15635" width="8.28125" style="16" customWidth="1"/>
    <col min="15636" max="15636" width="7.140625" style="16" customWidth="1"/>
    <col min="15637" max="15640" width="8.421875" style="16" customWidth="1"/>
    <col min="15641" max="15872" width="9.140625" style="16" customWidth="1"/>
    <col min="15873" max="15873" width="24.7109375" style="16" customWidth="1"/>
    <col min="15874" max="15875" width="7.421875" style="16" customWidth="1"/>
    <col min="15876" max="15876" width="7.28125" style="16" customWidth="1"/>
    <col min="15877" max="15877" width="7.00390625" style="16" customWidth="1"/>
    <col min="15878" max="15878" width="6.00390625" style="16" customWidth="1"/>
    <col min="15879" max="15879" width="7.28125" style="16" customWidth="1"/>
    <col min="15880" max="15880" width="6.7109375" style="16" customWidth="1"/>
    <col min="15881" max="15881" width="6.140625" style="16" customWidth="1"/>
    <col min="15882" max="15882" width="6.00390625" style="16" customWidth="1"/>
    <col min="15883" max="15883" width="5.7109375" style="16" customWidth="1"/>
    <col min="15884" max="15884" width="5.28125" style="16" customWidth="1"/>
    <col min="15885" max="15885" width="8.57421875" style="16" customWidth="1"/>
    <col min="15886" max="15886" width="6.28125" style="16" customWidth="1"/>
    <col min="15887" max="15887" width="7.57421875" style="16" customWidth="1"/>
    <col min="15888" max="15890" width="7.421875" style="16" customWidth="1"/>
    <col min="15891" max="15891" width="8.28125" style="16" customWidth="1"/>
    <col min="15892" max="15892" width="7.140625" style="16" customWidth="1"/>
    <col min="15893" max="15896" width="8.421875" style="16" customWidth="1"/>
    <col min="15897" max="16128" width="9.140625" style="16" customWidth="1"/>
    <col min="16129" max="16129" width="24.7109375" style="16" customWidth="1"/>
    <col min="16130" max="16131" width="7.421875" style="16" customWidth="1"/>
    <col min="16132" max="16132" width="7.28125" style="16" customWidth="1"/>
    <col min="16133" max="16133" width="7.00390625" style="16" customWidth="1"/>
    <col min="16134" max="16134" width="6.00390625" style="16" customWidth="1"/>
    <col min="16135" max="16135" width="7.28125" style="16" customWidth="1"/>
    <col min="16136" max="16136" width="6.7109375" style="16" customWidth="1"/>
    <col min="16137" max="16137" width="6.140625" style="16" customWidth="1"/>
    <col min="16138" max="16138" width="6.00390625" style="16" customWidth="1"/>
    <col min="16139" max="16139" width="5.7109375" style="16" customWidth="1"/>
    <col min="16140" max="16140" width="5.28125" style="16" customWidth="1"/>
    <col min="16141" max="16141" width="8.57421875" style="16" customWidth="1"/>
    <col min="16142" max="16142" width="6.28125" style="16" customWidth="1"/>
    <col min="16143" max="16143" width="7.57421875" style="16" customWidth="1"/>
    <col min="16144" max="16146" width="7.421875" style="16" customWidth="1"/>
    <col min="16147" max="16147" width="8.28125" style="16" customWidth="1"/>
    <col min="16148" max="16148" width="7.140625" style="16" customWidth="1"/>
    <col min="16149" max="16152" width="8.421875" style="16" customWidth="1"/>
    <col min="16153" max="16384" width="9.140625" style="16" customWidth="1"/>
  </cols>
  <sheetData>
    <row r="1" ht="21.75"/>
    <row r="2" spans="1:35" s="56" customFormat="1" ht="26.25">
      <c r="A2" s="81" t="s">
        <v>317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74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56" customFormat="1" ht="26.25">
      <c r="A3" s="93" t="s">
        <v>331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74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25" s="69" customFormat="1" ht="21">
      <c r="A4" s="107" t="s">
        <v>1</v>
      </c>
      <c r="B4" s="110" t="s">
        <v>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66"/>
      <c r="W4" s="67" t="s">
        <v>3</v>
      </c>
      <c r="X4" s="67"/>
      <c r="Y4" s="68"/>
    </row>
    <row r="5" spans="1:25" s="69" customFormat="1" ht="21">
      <c r="A5" s="108"/>
      <c r="B5" s="98" t="s">
        <v>4</v>
      </c>
      <c r="C5" s="99"/>
      <c r="D5" s="99"/>
      <c r="E5" s="100"/>
      <c r="F5" s="98" t="s">
        <v>5</v>
      </c>
      <c r="G5" s="99"/>
      <c r="H5" s="99"/>
      <c r="I5" s="100"/>
      <c r="J5" s="98" t="s">
        <v>6</v>
      </c>
      <c r="K5" s="99"/>
      <c r="L5" s="100"/>
      <c r="M5" s="98" t="s">
        <v>7</v>
      </c>
      <c r="N5" s="99"/>
      <c r="O5" s="100"/>
      <c r="P5" s="98" t="s">
        <v>8</v>
      </c>
      <c r="Q5" s="99"/>
      <c r="R5" s="100"/>
      <c r="S5" s="101" t="s">
        <v>9</v>
      </c>
      <c r="T5" s="103" t="s">
        <v>10</v>
      </c>
      <c r="U5" s="105" t="s">
        <v>11</v>
      </c>
      <c r="V5" s="115" t="s">
        <v>12</v>
      </c>
      <c r="W5" s="115" t="s">
        <v>10</v>
      </c>
      <c r="X5" s="113" t="s">
        <v>13</v>
      </c>
      <c r="Y5" s="68"/>
    </row>
    <row r="6" spans="1:25" s="69" customFormat="1" ht="90" customHeight="1">
      <c r="A6" s="109"/>
      <c r="B6" s="70" t="s">
        <v>14</v>
      </c>
      <c r="C6" s="70" t="s">
        <v>15</v>
      </c>
      <c r="D6" s="71" t="s">
        <v>16</v>
      </c>
      <c r="E6" s="72" t="s">
        <v>17</v>
      </c>
      <c r="F6" s="70" t="s">
        <v>18</v>
      </c>
      <c r="G6" s="71" t="s">
        <v>19</v>
      </c>
      <c r="H6" s="70" t="s">
        <v>20</v>
      </c>
      <c r="I6" s="72" t="s">
        <v>17</v>
      </c>
      <c r="J6" s="70" t="s">
        <v>21</v>
      </c>
      <c r="K6" s="70" t="s">
        <v>295</v>
      </c>
      <c r="L6" s="73" t="s">
        <v>17</v>
      </c>
      <c r="M6" s="70" t="s">
        <v>328</v>
      </c>
      <c r="N6" s="70" t="s">
        <v>22</v>
      </c>
      <c r="O6" s="72" t="s">
        <v>17</v>
      </c>
      <c r="P6" s="70" t="s">
        <v>23</v>
      </c>
      <c r="Q6" s="73" t="s">
        <v>322</v>
      </c>
      <c r="R6" s="72" t="s">
        <v>17</v>
      </c>
      <c r="S6" s="102"/>
      <c r="T6" s="104"/>
      <c r="U6" s="106"/>
      <c r="V6" s="116"/>
      <c r="W6" s="116"/>
      <c r="X6" s="114"/>
      <c r="Y6" s="68"/>
    </row>
    <row r="7" spans="1:24" ht="21.75" customHeight="1">
      <c r="A7" s="57" t="s">
        <v>168</v>
      </c>
      <c r="B7" s="47">
        <v>4</v>
      </c>
      <c r="C7" s="47">
        <v>121</v>
      </c>
      <c r="D7" s="47">
        <v>0</v>
      </c>
      <c r="E7" s="47">
        <v>125</v>
      </c>
      <c r="F7" s="47">
        <v>0</v>
      </c>
      <c r="G7" s="47">
        <v>0</v>
      </c>
      <c r="H7" s="47">
        <v>27</v>
      </c>
      <c r="I7" s="47">
        <v>27</v>
      </c>
      <c r="J7" s="47">
        <v>0</v>
      </c>
      <c r="K7" s="47">
        <v>0</v>
      </c>
      <c r="L7" s="47">
        <v>0</v>
      </c>
      <c r="M7" s="47">
        <v>1786</v>
      </c>
      <c r="N7" s="47">
        <v>0</v>
      </c>
      <c r="O7" s="47">
        <v>1786</v>
      </c>
      <c r="P7" s="47">
        <v>8</v>
      </c>
      <c r="Q7" s="47">
        <v>306</v>
      </c>
      <c r="R7" s="47">
        <v>314</v>
      </c>
      <c r="S7" s="47">
        <v>2252</v>
      </c>
      <c r="T7" s="47">
        <v>0</v>
      </c>
      <c r="U7" s="47">
        <v>2252</v>
      </c>
      <c r="V7" s="47">
        <v>1668</v>
      </c>
      <c r="W7" s="47">
        <v>0</v>
      </c>
      <c r="X7" s="47">
        <v>1668</v>
      </c>
    </row>
    <row r="8" spans="1:24" ht="19.5" customHeight="1">
      <c r="A8" s="57" t="s">
        <v>169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1</v>
      </c>
      <c r="W8" s="47">
        <v>0</v>
      </c>
      <c r="X8" s="47">
        <v>1</v>
      </c>
    </row>
    <row r="9" spans="1:24" ht="19.5" customHeight="1">
      <c r="A9" s="57" t="s">
        <v>46</v>
      </c>
      <c r="B9" s="47">
        <v>3</v>
      </c>
      <c r="C9" s="47">
        <v>2166</v>
      </c>
      <c r="D9" s="47">
        <v>0</v>
      </c>
      <c r="E9" s="47">
        <v>2169</v>
      </c>
      <c r="F9" s="47">
        <v>17</v>
      </c>
      <c r="G9" s="47">
        <v>0</v>
      </c>
      <c r="H9" s="47">
        <v>456</v>
      </c>
      <c r="I9" s="47">
        <v>473</v>
      </c>
      <c r="J9" s="47">
        <v>20</v>
      </c>
      <c r="K9" s="47">
        <v>0</v>
      </c>
      <c r="L9" s="47">
        <v>20</v>
      </c>
      <c r="M9" s="47">
        <v>21</v>
      </c>
      <c r="N9" s="47">
        <v>0</v>
      </c>
      <c r="O9" s="47">
        <v>21</v>
      </c>
      <c r="P9" s="47">
        <v>964</v>
      </c>
      <c r="Q9" s="47">
        <v>58734</v>
      </c>
      <c r="R9" s="47">
        <v>59698</v>
      </c>
      <c r="S9" s="47">
        <v>62381</v>
      </c>
      <c r="T9" s="47">
        <v>0</v>
      </c>
      <c r="U9" s="47">
        <v>62381</v>
      </c>
      <c r="V9" s="47">
        <v>63220</v>
      </c>
      <c r="W9" s="47">
        <v>0</v>
      </c>
      <c r="X9" s="47">
        <v>63220</v>
      </c>
    </row>
    <row r="10" spans="1:24" ht="19.5" customHeight="1">
      <c r="A10" s="57" t="s">
        <v>170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</row>
    <row r="11" spans="1:24" ht="19.5" customHeight="1">
      <c r="A11" s="57" t="s">
        <v>74</v>
      </c>
      <c r="B11" s="47">
        <v>0</v>
      </c>
      <c r="C11" s="47">
        <v>63</v>
      </c>
      <c r="D11" s="47">
        <v>0</v>
      </c>
      <c r="E11" s="47">
        <v>63</v>
      </c>
      <c r="F11" s="47">
        <v>0</v>
      </c>
      <c r="G11" s="47">
        <v>0</v>
      </c>
      <c r="H11" s="47">
        <v>2</v>
      </c>
      <c r="I11" s="47">
        <v>2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3</v>
      </c>
      <c r="Q11" s="47">
        <v>10</v>
      </c>
      <c r="R11" s="47">
        <v>13</v>
      </c>
      <c r="S11" s="47">
        <v>78</v>
      </c>
      <c r="T11" s="47">
        <v>0</v>
      </c>
      <c r="U11" s="47">
        <v>78</v>
      </c>
      <c r="V11" s="47">
        <v>59</v>
      </c>
      <c r="W11" s="47">
        <v>0</v>
      </c>
      <c r="X11" s="47">
        <v>59</v>
      </c>
    </row>
    <row r="12" spans="1:24" ht="19.5" customHeight="1">
      <c r="A12" s="57" t="s">
        <v>131</v>
      </c>
      <c r="B12" s="47">
        <v>0</v>
      </c>
      <c r="C12" s="47">
        <v>11</v>
      </c>
      <c r="D12" s="47">
        <v>0</v>
      </c>
      <c r="E12" s="47">
        <v>11</v>
      </c>
      <c r="F12" s="47">
        <v>0</v>
      </c>
      <c r="G12" s="47">
        <v>0</v>
      </c>
      <c r="H12" s="47">
        <v>5</v>
      </c>
      <c r="I12" s="47">
        <v>5</v>
      </c>
      <c r="J12" s="47">
        <v>0</v>
      </c>
      <c r="K12" s="47">
        <v>0</v>
      </c>
      <c r="L12" s="47">
        <v>0</v>
      </c>
      <c r="M12" s="47">
        <v>1641</v>
      </c>
      <c r="N12" s="47">
        <v>0</v>
      </c>
      <c r="O12" s="47">
        <v>1641</v>
      </c>
      <c r="P12" s="47">
        <v>3</v>
      </c>
      <c r="Q12" s="47">
        <v>17</v>
      </c>
      <c r="R12" s="47">
        <v>20</v>
      </c>
      <c r="S12" s="47">
        <v>1677</v>
      </c>
      <c r="T12" s="47">
        <v>0</v>
      </c>
      <c r="U12" s="47">
        <v>1677</v>
      </c>
      <c r="V12" s="47">
        <v>1493</v>
      </c>
      <c r="W12" s="47">
        <v>0</v>
      </c>
      <c r="X12" s="47">
        <v>1493</v>
      </c>
    </row>
    <row r="13" spans="1:24" ht="21.75">
      <c r="A13" s="57" t="s">
        <v>73</v>
      </c>
      <c r="B13" s="47">
        <v>0</v>
      </c>
      <c r="C13" s="47">
        <v>71</v>
      </c>
      <c r="D13" s="47">
        <v>0</v>
      </c>
      <c r="E13" s="47">
        <v>71</v>
      </c>
      <c r="F13" s="47">
        <v>0</v>
      </c>
      <c r="G13" s="47">
        <v>0</v>
      </c>
      <c r="H13" s="47">
        <v>18</v>
      </c>
      <c r="I13" s="47">
        <v>18</v>
      </c>
      <c r="J13" s="47">
        <v>9</v>
      </c>
      <c r="K13" s="47">
        <v>0</v>
      </c>
      <c r="L13" s="47">
        <v>9</v>
      </c>
      <c r="M13" s="47">
        <v>0</v>
      </c>
      <c r="N13" s="47">
        <v>0</v>
      </c>
      <c r="O13" s="47">
        <v>0</v>
      </c>
      <c r="P13" s="47">
        <v>2</v>
      </c>
      <c r="Q13" s="47">
        <v>21</v>
      </c>
      <c r="R13" s="47">
        <v>23</v>
      </c>
      <c r="S13" s="47">
        <v>121</v>
      </c>
      <c r="T13" s="47">
        <v>0</v>
      </c>
      <c r="U13" s="47">
        <v>121</v>
      </c>
      <c r="V13" s="47">
        <v>133</v>
      </c>
      <c r="W13" s="47">
        <v>0</v>
      </c>
      <c r="X13" s="47">
        <v>133</v>
      </c>
    </row>
    <row r="14" spans="1:24" ht="21.75">
      <c r="A14" s="57" t="s">
        <v>76</v>
      </c>
      <c r="B14" s="47">
        <v>0</v>
      </c>
      <c r="C14" s="47">
        <v>2</v>
      </c>
      <c r="D14" s="47">
        <v>0</v>
      </c>
      <c r="E14" s="47">
        <v>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10</v>
      </c>
      <c r="R14" s="47">
        <v>10</v>
      </c>
      <c r="S14" s="47">
        <v>12</v>
      </c>
      <c r="T14" s="47">
        <v>0</v>
      </c>
      <c r="U14" s="47">
        <v>12</v>
      </c>
      <c r="V14" s="47">
        <v>12</v>
      </c>
      <c r="W14" s="47">
        <v>0</v>
      </c>
      <c r="X14" s="47">
        <v>12</v>
      </c>
    </row>
    <row r="15" spans="1:24" ht="21.75">
      <c r="A15" s="57" t="s">
        <v>171</v>
      </c>
      <c r="B15" s="47">
        <v>0</v>
      </c>
      <c r="C15" s="47">
        <v>1</v>
      </c>
      <c r="D15" s="47">
        <v>0</v>
      </c>
      <c r="E15" s="47">
        <v>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1</v>
      </c>
      <c r="T15" s="47">
        <v>0</v>
      </c>
      <c r="U15" s="47">
        <v>1</v>
      </c>
      <c r="V15" s="47">
        <v>1</v>
      </c>
      <c r="W15" s="47">
        <v>0</v>
      </c>
      <c r="X15" s="47">
        <v>1</v>
      </c>
    </row>
    <row r="16" spans="1:24" ht="21.75">
      <c r="A16" s="57" t="s">
        <v>172</v>
      </c>
      <c r="B16" s="47">
        <v>0</v>
      </c>
      <c r="C16" s="47">
        <v>3</v>
      </c>
      <c r="D16" s="47">
        <v>0</v>
      </c>
      <c r="E16" s="47">
        <v>3</v>
      </c>
      <c r="F16" s="47">
        <v>0</v>
      </c>
      <c r="G16" s="47">
        <v>0</v>
      </c>
      <c r="H16" s="47">
        <v>1</v>
      </c>
      <c r="I16" s="47">
        <v>1</v>
      </c>
      <c r="J16" s="47">
        <v>2</v>
      </c>
      <c r="K16" s="47">
        <v>0</v>
      </c>
      <c r="L16" s="47">
        <v>2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6</v>
      </c>
      <c r="T16" s="47">
        <v>0</v>
      </c>
      <c r="U16" s="47">
        <v>6</v>
      </c>
      <c r="V16" s="47">
        <v>8</v>
      </c>
      <c r="W16" s="47">
        <v>0</v>
      </c>
      <c r="X16" s="47">
        <v>8</v>
      </c>
    </row>
    <row r="17" spans="1:24" ht="21.75">
      <c r="A17" s="57" t="s">
        <v>75</v>
      </c>
      <c r="B17" s="47">
        <v>2</v>
      </c>
      <c r="C17" s="47">
        <v>3</v>
      </c>
      <c r="D17" s="47">
        <v>0</v>
      </c>
      <c r="E17" s="47">
        <v>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5</v>
      </c>
      <c r="T17" s="47">
        <v>0</v>
      </c>
      <c r="U17" s="47">
        <v>5</v>
      </c>
      <c r="V17" s="47">
        <v>8</v>
      </c>
      <c r="W17" s="47">
        <v>0</v>
      </c>
      <c r="X17" s="47">
        <v>8</v>
      </c>
    </row>
    <row r="18" spans="1:24" ht="21.75">
      <c r="A18" s="57" t="s">
        <v>173</v>
      </c>
      <c r="B18" s="47">
        <v>0</v>
      </c>
      <c r="C18" s="47">
        <v>100</v>
      </c>
      <c r="D18" s="47">
        <v>0</v>
      </c>
      <c r="E18" s="47">
        <v>100</v>
      </c>
      <c r="F18" s="47">
        <v>0</v>
      </c>
      <c r="G18" s="47">
        <v>0</v>
      </c>
      <c r="H18" s="47">
        <v>12</v>
      </c>
      <c r="I18" s="47">
        <v>12</v>
      </c>
      <c r="J18" s="47">
        <v>26</v>
      </c>
      <c r="K18" s="47">
        <v>0</v>
      </c>
      <c r="L18" s="47">
        <v>26</v>
      </c>
      <c r="M18" s="47">
        <v>0</v>
      </c>
      <c r="N18" s="47">
        <v>0</v>
      </c>
      <c r="O18" s="47">
        <v>0</v>
      </c>
      <c r="P18" s="47">
        <v>4</v>
      </c>
      <c r="Q18" s="47">
        <v>0</v>
      </c>
      <c r="R18" s="47">
        <v>4</v>
      </c>
      <c r="S18" s="47">
        <v>142</v>
      </c>
      <c r="T18" s="47">
        <v>0</v>
      </c>
      <c r="U18" s="47">
        <v>142</v>
      </c>
      <c r="V18" s="47">
        <v>156</v>
      </c>
      <c r="W18" s="47">
        <v>0</v>
      </c>
      <c r="X18" s="47">
        <v>156</v>
      </c>
    </row>
    <row r="19" spans="1:24" ht="21.75">
      <c r="A19" s="57" t="s">
        <v>174</v>
      </c>
      <c r="B19" s="47">
        <v>0</v>
      </c>
      <c r="C19" s="47">
        <v>2</v>
      </c>
      <c r="D19" s="47">
        <v>0</v>
      </c>
      <c r="E19" s="47">
        <v>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2</v>
      </c>
      <c r="T19" s="47">
        <v>0</v>
      </c>
      <c r="U19" s="47">
        <v>2</v>
      </c>
      <c r="V19" s="47">
        <v>3</v>
      </c>
      <c r="W19" s="47">
        <v>0</v>
      </c>
      <c r="X19" s="47">
        <v>3</v>
      </c>
    </row>
    <row r="20" spans="1:24" ht="21.75">
      <c r="A20" s="57" t="s">
        <v>52</v>
      </c>
      <c r="B20" s="47">
        <v>0</v>
      </c>
      <c r="C20" s="47">
        <v>21</v>
      </c>
      <c r="D20" s="47">
        <v>0</v>
      </c>
      <c r="E20" s="47">
        <v>21</v>
      </c>
      <c r="F20" s="47">
        <v>0</v>
      </c>
      <c r="G20" s="47">
        <v>0</v>
      </c>
      <c r="H20" s="47">
        <v>9</v>
      </c>
      <c r="I20" s="47">
        <v>9</v>
      </c>
      <c r="J20" s="47">
        <v>2</v>
      </c>
      <c r="K20" s="47">
        <v>0</v>
      </c>
      <c r="L20" s="47">
        <v>2</v>
      </c>
      <c r="M20" s="47">
        <v>0</v>
      </c>
      <c r="N20" s="47">
        <v>0</v>
      </c>
      <c r="O20" s="47">
        <v>0</v>
      </c>
      <c r="P20" s="47">
        <v>1</v>
      </c>
      <c r="Q20" s="47">
        <v>0</v>
      </c>
      <c r="R20" s="47">
        <v>1</v>
      </c>
      <c r="S20" s="47">
        <v>33</v>
      </c>
      <c r="T20" s="47">
        <v>0</v>
      </c>
      <c r="U20" s="47">
        <v>33</v>
      </c>
      <c r="V20" s="47">
        <v>42</v>
      </c>
      <c r="W20" s="47">
        <v>0</v>
      </c>
      <c r="X20" s="47">
        <v>42</v>
      </c>
    </row>
    <row r="21" spans="1:24" ht="21.75">
      <c r="A21" s="57" t="s">
        <v>175</v>
      </c>
      <c r="B21" s="47">
        <v>0</v>
      </c>
      <c r="C21" s="47">
        <v>53</v>
      </c>
      <c r="D21" s="47">
        <v>0</v>
      </c>
      <c r="E21" s="47">
        <v>53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53</v>
      </c>
      <c r="T21" s="47">
        <v>0</v>
      </c>
      <c r="U21" s="47">
        <v>53</v>
      </c>
      <c r="V21" s="47">
        <v>28</v>
      </c>
      <c r="W21" s="47">
        <v>0</v>
      </c>
      <c r="X21" s="47">
        <v>28</v>
      </c>
    </row>
    <row r="22" spans="1:24" ht="21.75">
      <c r="A22" s="57" t="s">
        <v>53</v>
      </c>
      <c r="B22" s="47">
        <v>0</v>
      </c>
      <c r="C22" s="47">
        <v>102</v>
      </c>
      <c r="D22" s="47">
        <v>0</v>
      </c>
      <c r="E22" s="47">
        <v>102</v>
      </c>
      <c r="F22" s="47">
        <v>0</v>
      </c>
      <c r="G22" s="47">
        <v>0</v>
      </c>
      <c r="H22" s="47">
        <v>13</v>
      </c>
      <c r="I22" s="47">
        <v>13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1</v>
      </c>
      <c r="P22" s="47">
        <v>0</v>
      </c>
      <c r="Q22" s="47">
        <v>18</v>
      </c>
      <c r="R22" s="47">
        <v>18</v>
      </c>
      <c r="S22" s="47">
        <v>134</v>
      </c>
      <c r="T22" s="47">
        <v>0</v>
      </c>
      <c r="U22" s="47">
        <v>134</v>
      </c>
      <c r="V22" s="47">
        <v>95</v>
      </c>
      <c r="W22" s="47">
        <v>0</v>
      </c>
      <c r="X22" s="47">
        <v>95</v>
      </c>
    </row>
    <row r="23" spans="1:24" ht="21.75">
      <c r="A23" s="57" t="s">
        <v>57</v>
      </c>
      <c r="B23" s="47">
        <v>0</v>
      </c>
      <c r="C23" s="47">
        <v>135</v>
      </c>
      <c r="D23" s="47">
        <v>0</v>
      </c>
      <c r="E23" s="47">
        <v>135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1</v>
      </c>
      <c r="R23" s="47">
        <v>1</v>
      </c>
      <c r="S23" s="47">
        <v>136</v>
      </c>
      <c r="T23" s="47">
        <v>0</v>
      </c>
      <c r="U23" s="47">
        <v>136</v>
      </c>
      <c r="V23" s="47">
        <v>132</v>
      </c>
      <c r="W23" s="47">
        <v>0</v>
      </c>
      <c r="X23" s="47">
        <v>132</v>
      </c>
    </row>
    <row r="24" spans="1:24" ht="21.75">
      <c r="A24" s="57" t="s">
        <v>176</v>
      </c>
      <c r="B24" s="47">
        <v>6738</v>
      </c>
      <c r="C24" s="47">
        <v>784</v>
      </c>
      <c r="D24" s="47">
        <v>0</v>
      </c>
      <c r="E24" s="47">
        <v>7522</v>
      </c>
      <c r="F24" s="47">
        <v>0</v>
      </c>
      <c r="G24" s="47">
        <v>0</v>
      </c>
      <c r="H24" s="47">
        <v>44</v>
      </c>
      <c r="I24" s="47">
        <v>44</v>
      </c>
      <c r="J24" s="47">
        <v>21</v>
      </c>
      <c r="K24" s="47">
        <v>0</v>
      </c>
      <c r="L24" s="47">
        <v>21</v>
      </c>
      <c r="M24" s="47">
        <v>0</v>
      </c>
      <c r="N24" s="47">
        <v>0</v>
      </c>
      <c r="O24" s="47">
        <v>0</v>
      </c>
      <c r="P24" s="47">
        <v>3</v>
      </c>
      <c r="Q24" s="47">
        <v>1771</v>
      </c>
      <c r="R24" s="47">
        <v>1774</v>
      </c>
      <c r="S24" s="47">
        <v>9361</v>
      </c>
      <c r="T24" s="47">
        <v>0</v>
      </c>
      <c r="U24" s="47">
        <v>9361</v>
      </c>
      <c r="V24" s="47">
        <v>6287</v>
      </c>
      <c r="W24" s="47">
        <v>0</v>
      </c>
      <c r="X24" s="47">
        <v>6287</v>
      </c>
    </row>
    <row r="25" spans="1:24" ht="21.75">
      <c r="A25" s="57" t="s">
        <v>177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1</v>
      </c>
      <c r="R25" s="47">
        <v>1</v>
      </c>
      <c r="S25" s="47">
        <v>1</v>
      </c>
      <c r="T25" s="47">
        <v>0</v>
      </c>
      <c r="U25" s="47">
        <v>1</v>
      </c>
      <c r="V25" s="47">
        <v>0</v>
      </c>
      <c r="W25" s="47">
        <v>0</v>
      </c>
      <c r="X25" s="47">
        <v>0</v>
      </c>
    </row>
    <row r="26" spans="1:24" ht="21.75">
      <c r="A26" s="57" t="s">
        <v>92</v>
      </c>
      <c r="B26" s="47">
        <v>0</v>
      </c>
      <c r="C26" s="47">
        <v>1</v>
      </c>
      <c r="D26" s="47">
        <v>0</v>
      </c>
      <c r="E26" s="47">
        <v>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94</v>
      </c>
      <c r="R26" s="47">
        <v>94</v>
      </c>
      <c r="S26" s="47">
        <v>95</v>
      </c>
      <c r="T26" s="47">
        <v>0</v>
      </c>
      <c r="U26" s="47">
        <v>95</v>
      </c>
      <c r="V26" s="47">
        <v>62</v>
      </c>
      <c r="W26" s="47">
        <v>0</v>
      </c>
      <c r="X26" s="47">
        <v>62</v>
      </c>
    </row>
    <row r="27" spans="1:24" ht="21.75">
      <c r="A27" s="57" t="s">
        <v>54</v>
      </c>
      <c r="B27" s="47">
        <v>0</v>
      </c>
      <c r="C27" s="47">
        <v>29</v>
      </c>
      <c r="D27" s="47">
        <v>0</v>
      </c>
      <c r="E27" s="47">
        <v>29</v>
      </c>
      <c r="F27" s="47">
        <v>0</v>
      </c>
      <c r="G27" s="47">
        <v>0</v>
      </c>
      <c r="H27" s="47">
        <v>2</v>
      </c>
      <c r="I27" s="47">
        <v>2</v>
      </c>
      <c r="J27" s="47">
        <v>2</v>
      </c>
      <c r="K27" s="47">
        <v>0</v>
      </c>
      <c r="L27" s="47">
        <v>2</v>
      </c>
      <c r="M27" s="47">
        <v>0</v>
      </c>
      <c r="N27" s="47">
        <v>0</v>
      </c>
      <c r="O27" s="47">
        <v>0</v>
      </c>
      <c r="P27" s="47">
        <v>0</v>
      </c>
      <c r="Q27" s="47">
        <v>23</v>
      </c>
      <c r="R27" s="47">
        <v>23</v>
      </c>
      <c r="S27" s="47">
        <v>56</v>
      </c>
      <c r="T27" s="47">
        <v>0</v>
      </c>
      <c r="U27" s="47">
        <v>56</v>
      </c>
      <c r="V27" s="47">
        <v>71</v>
      </c>
      <c r="W27" s="47">
        <v>0</v>
      </c>
      <c r="X27" s="47">
        <v>71</v>
      </c>
    </row>
    <row r="28" spans="1:24" ht="21.75">
      <c r="A28" s="57" t="s">
        <v>178</v>
      </c>
      <c r="B28" s="47">
        <v>2</v>
      </c>
      <c r="C28" s="47">
        <v>365</v>
      </c>
      <c r="D28" s="47">
        <v>0</v>
      </c>
      <c r="E28" s="47">
        <v>367</v>
      </c>
      <c r="F28" s="47">
        <v>0</v>
      </c>
      <c r="G28" s="47">
        <v>0</v>
      </c>
      <c r="H28" s="47">
        <v>31</v>
      </c>
      <c r="I28" s="47">
        <v>31</v>
      </c>
      <c r="J28" s="47">
        <v>28</v>
      </c>
      <c r="K28" s="47">
        <v>0</v>
      </c>
      <c r="L28" s="47">
        <v>28</v>
      </c>
      <c r="M28" s="47">
        <v>0</v>
      </c>
      <c r="N28" s="47">
        <v>0</v>
      </c>
      <c r="O28" s="47">
        <v>0</v>
      </c>
      <c r="P28" s="47">
        <v>2</v>
      </c>
      <c r="Q28" s="47">
        <v>9</v>
      </c>
      <c r="R28" s="47">
        <v>11</v>
      </c>
      <c r="S28" s="47">
        <v>437</v>
      </c>
      <c r="T28" s="47">
        <v>0</v>
      </c>
      <c r="U28" s="47">
        <v>437</v>
      </c>
      <c r="V28" s="47">
        <v>348</v>
      </c>
      <c r="W28" s="47">
        <v>0</v>
      </c>
      <c r="X28" s="47">
        <v>348</v>
      </c>
    </row>
    <row r="29" spans="1:24" ht="21.75">
      <c r="A29" s="57" t="s">
        <v>179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</row>
    <row r="30" spans="1:24" ht="21.75">
      <c r="A30" s="57" t="s">
        <v>91</v>
      </c>
      <c r="B30" s="47">
        <v>0</v>
      </c>
      <c r="C30" s="47">
        <v>115</v>
      </c>
      <c r="D30" s="47">
        <v>0</v>
      </c>
      <c r="E30" s="47">
        <v>115</v>
      </c>
      <c r="F30" s="47">
        <v>0</v>
      </c>
      <c r="G30" s="47">
        <v>1</v>
      </c>
      <c r="H30" s="47">
        <v>21</v>
      </c>
      <c r="I30" s="47">
        <v>22</v>
      </c>
      <c r="J30" s="47">
        <v>0</v>
      </c>
      <c r="K30" s="47">
        <v>0</v>
      </c>
      <c r="L30" s="47">
        <v>0</v>
      </c>
      <c r="M30" s="47">
        <v>3099</v>
      </c>
      <c r="N30" s="47">
        <v>0</v>
      </c>
      <c r="O30" s="47">
        <v>3099</v>
      </c>
      <c r="P30" s="47">
        <v>5</v>
      </c>
      <c r="Q30" s="47">
        <v>304</v>
      </c>
      <c r="R30" s="47">
        <v>309</v>
      </c>
      <c r="S30" s="47">
        <v>3545</v>
      </c>
      <c r="T30" s="47">
        <v>0</v>
      </c>
      <c r="U30" s="47">
        <v>3545</v>
      </c>
      <c r="V30" s="47">
        <v>3616</v>
      </c>
      <c r="W30" s="47">
        <v>0</v>
      </c>
      <c r="X30" s="47">
        <v>3616</v>
      </c>
    </row>
    <row r="31" spans="1:24" ht="21.75">
      <c r="A31" s="57" t="s">
        <v>180</v>
      </c>
      <c r="B31" s="47">
        <v>0</v>
      </c>
      <c r="C31" s="47">
        <v>80</v>
      </c>
      <c r="D31" s="47">
        <v>0</v>
      </c>
      <c r="E31" s="47">
        <v>80</v>
      </c>
      <c r="F31" s="47">
        <v>0</v>
      </c>
      <c r="G31" s="47">
        <v>0</v>
      </c>
      <c r="H31" s="47">
        <v>6</v>
      </c>
      <c r="I31" s="47">
        <v>6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19</v>
      </c>
      <c r="R31" s="47">
        <v>19</v>
      </c>
      <c r="S31" s="47">
        <v>105</v>
      </c>
      <c r="T31" s="47">
        <v>0</v>
      </c>
      <c r="U31" s="47">
        <v>105</v>
      </c>
      <c r="V31" s="47">
        <v>91</v>
      </c>
      <c r="W31" s="47">
        <v>0</v>
      </c>
      <c r="X31" s="47">
        <v>91</v>
      </c>
    </row>
    <row r="32" spans="1:24" ht="21.75">
      <c r="A32" s="57" t="s">
        <v>89</v>
      </c>
      <c r="B32" s="47">
        <v>0</v>
      </c>
      <c r="C32" s="47">
        <v>874</v>
      </c>
      <c r="D32" s="47">
        <v>0</v>
      </c>
      <c r="E32" s="47">
        <v>874</v>
      </c>
      <c r="F32" s="47">
        <v>2</v>
      </c>
      <c r="G32" s="47">
        <v>0</v>
      </c>
      <c r="H32" s="47">
        <v>37</v>
      </c>
      <c r="I32" s="47">
        <v>39</v>
      </c>
      <c r="J32" s="47">
        <v>5</v>
      </c>
      <c r="K32" s="47">
        <v>0</v>
      </c>
      <c r="L32" s="47">
        <v>5</v>
      </c>
      <c r="M32" s="47">
        <v>3</v>
      </c>
      <c r="N32" s="47">
        <v>0</v>
      </c>
      <c r="O32" s="47">
        <v>3</v>
      </c>
      <c r="P32" s="47">
        <v>1</v>
      </c>
      <c r="Q32" s="47">
        <v>730</v>
      </c>
      <c r="R32" s="47">
        <v>731</v>
      </c>
      <c r="S32" s="47">
        <v>1652</v>
      </c>
      <c r="T32" s="47">
        <v>0</v>
      </c>
      <c r="U32" s="47">
        <v>1652</v>
      </c>
      <c r="V32" s="47">
        <v>1532</v>
      </c>
      <c r="W32" s="47">
        <v>0</v>
      </c>
      <c r="X32" s="47">
        <v>1532</v>
      </c>
    </row>
    <row r="33" spans="1:24" ht="21.75">
      <c r="A33" s="57" t="s">
        <v>87</v>
      </c>
      <c r="B33" s="47">
        <v>0</v>
      </c>
      <c r="C33" s="47">
        <v>25</v>
      </c>
      <c r="D33" s="47">
        <v>0</v>
      </c>
      <c r="E33" s="47">
        <v>25</v>
      </c>
      <c r="F33" s="47">
        <v>0</v>
      </c>
      <c r="G33" s="47">
        <v>0</v>
      </c>
      <c r="H33" s="47">
        <v>2</v>
      </c>
      <c r="I33" s="47">
        <v>2</v>
      </c>
      <c r="J33" s="47">
        <v>0</v>
      </c>
      <c r="K33" s="47">
        <v>0</v>
      </c>
      <c r="L33" s="47">
        <v>0</v>
      </c>
      <c r="M33" s="47">
        <v>3</v>
      </c>
      <c r="N33" s="47">
        <v>0</v>
      </c>
      <c r="O33" s="47">
        <v>3</v>
      </c>
      <c r="P33" s="47">
        <v>0</v>
      </c>
      <c r="Q33" s="47">
        <v>34</v>
      </c>
      <c r="R33" s="47">
        <v>34</v>
      </c>
      <c r="S33" s="47">
        <v>64</v>
      </c>
      <c r="T33" s="47">
        <v>0</v>
      </c>
      <c r="U33" s="47">
        <v>64</v>
      </c>
      <c r="V33" s="47">
        <v>52</v>
      </c>
      <c r="W33" s="47">
        <v>0</v>
      </c>
      <c r="X33" s="47">
        <v>52</v>
      </c>
    </row>
    <row r="34" spans="1:24" ht="21.75">
      <c r="A34" s="57" t="s">
        <v>50</v>
      </c>
      <c r="B34" s="47">
        <v>299944</v>
      </c>
      <c r="C34" s="47">
        <v>170658</v>
      </c>
      <c r="D34" s="47">
        <v>0</v>
      </c>
      <c r="E34" s="47">
        <v>470602</v>
      </c>
      <c r="F34" s="47">
        <v>263</v>
      </c>
      <c r="G34" s="47">
        <v>1</v>
      </c>
      <c r="H34" s="47">
        <v>5744</v>
      </c>
      <c r="I34" s="47">
        <v>6008</v>
      </c>
      <c r="J34" s="47">
        <v>145</v>
      </c>
      <c r="K34" s="47">
        <v>0</v>
      </c>
      <c r="L34" s="47">
        <v>145</v>
      </c>
      <c r="M34" s="47">
        <v>79</v>
      </c>
      <c r="N34" s="47">
        <v>6</v>
      </c>
      <c r="O34" s="47">
        <v>85</v>
      </c>
      <c r="P34" s="47">
        <v>872</v>
      </c>
      <c r="Q34" s="47">
        <v>25169</v>
      </c>
      <c r="R34" s="47">
        <v>26041</v>
      </c>
      <c r="S34" s="47">
        <v>502881</v>
      </c>
      <c r="T34" s="47">
        <v>0</v>
      </c>
      <c r="U34" s="47">
        <v>502881</v>
      </c>
      <c r="V34" s="47">
        <v>511361</v>
      </c>
      <c r="W34" s="47">
        <v>0</v>
      </c>
      <c r="X34" s="47">
        <v>511361</v>
      </c>
    </row>
    <row r="35" spans="1:24" ht="21.75">
      <c r="A35" s="57" t="s">
        <v>181</v>
      </c>
      <c r="B35" s="47">
        <v>0</v>
      </c>
      <c r="C35" s="47">
        <v>23</v>
      </c>
      <c r="D35" s="47">
        <v>0</v>
      </c>
      <c r="E35" s="47">
        <v>23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3</v>
      </c>
      <c r="R35" s="47">
        <v>3</v>
      </c>
      <c r="S35" s="47">
        <v>26</v>
      </c>
      <c r="T35" s="47">
        <v>0</v>
      </c>
      <c r="U35" s="47">
        <v>26</v>
      </c>
      <c r="V35" s="47">
        <v>28</v>
      </c>
      <c r="W35" s="47">
        <v>0</v>
      </c>
      <c r="X35" s="47">
        <v>28</v>
      </c>
    </row>
    <row r="36" spans="1:24" ht="21.75">
      <c r="A36" s="57" t="s">
        <v>48</v>
      </c>
      <c r="B36" s="47">
        <v>0</v>
      </c>
      <c r="C36" s="47">
        <v>1</v>
      </c>
      <c r="D36" s="47">
        <v>0</v>
      </c>
      <c r="E36" s="47">
        <v>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1</v>
      </c>
      <c r="T36" s="47">
        <v>0</v>
      </c>
      <c r="U36" s="47">
        <v>1</v>
      </c>
      <c r="V36" s="47">
        <v>4</v>
      </c>
      <c r="W36" s="47">
        <v>0</v>
      </c>
      <c r="X36" s="47">
        <v>4</v>
      </c>
    </row>
    <row r="37" spans="1:24" ht="21.75">
      <c r="A37" s="57" t="s">
        <v>49</v>
      </c>
      <c r="B37" s="47">
        <v>15</v>
      </c>
      <c r="C37" s="47">
        <v>11</v>
      </c>
      <c r="D37" s="47">
        <v>0</v>
      </c>
      <c r="E37" s="47">
        <v>26</v>
      </c>
      <c r="F37" s="47">
        <v>0</v>
      </c>
      <c r="G37" s="47">
        <v>0</v>
      </c>
      <c r="H37" s="47">
        <v>9</v>
      </c>
      <c r="I37" s="47">
        <v>9</v>
      </c>
      <c r="J37" s="47">
        <v>0</v>
      </c>
      <c r="K37" s="47">
        <v>0</v>
      </c>
      <c r="L37" s="47">
        <v>0</v>
      </c>
      <c r="M37" s="47">
        <v>0</v>
      </c>
      <c r="N37" s="47">
        <v>1299</v>
      </c>
      <c r="O37" s="47">
        <v>1299</v>
      </c>
      <c r="P37" s="47">
        <v>0</v>
      </c>
      <c r="Q37" s="47">
        <v>38</v>
      </c>
      <c r="R37" s="47">
        <v>38</v>
      </c>
      <c r="S37" s="47">
        <v>1372</v>
      </c>
      <c r="T37" s="47">
        <v>0</v>
      </c>
      <c r="U37" s="47">
        <v>1372</v>
      </c>
      <c r="V37" s="47">
        <v>1078</v>
      </c>
      <c r="W37" s="47">
        <v>0</v>
      </c>
      <c r="X37" s="47">
        <v>1078</v>
      </c>
    </row>
    <row r="38" spans="1:24" ht="21.75">
      <c r="A38" s="57" t="s">
        <v>182</v>
      </c>
      <c r="B38" s="47">
        <v>25</v>
      </c>
      <c r="C38" s="47">
        <v>28</v>
      </c>
      <c r="D38" s="47">
        <v>0</v>
      </c>
      <c r="E38" s="47">
        <v>53</v>
      </c>
      <c r="F38" s="47">
        <v>0</v>
      </c>
      <c r="G38" s="47">
        <v>0</v>
      </c>
      <c r="H38" s="47">
        <v>2</v>
      </c>
      <c r="I38" s="47">
        <v>2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55</v>
      </c>
      <c r="T38" s="47">
        <v>0</v>
      </c>
      <c r="U38" s="47">
        <v>55</v>
      </c>
      <c r="V38" s="47">
        <v>23</v>
      </c>
      <c r="W38" s="47">
        <v>0</v>
      </c>
      <c r="X38" s="47">
        <v>23</v>
      </c>
    </row>
    <row r="39" spans="1:24" ht="21.75">
      <c r="A39" s="57" t="s">
        <v>183</v>
      </c>
      <c r="B39" s="47">
        <v>0</v>
      </c>
      <c r="C39" s="47">
        <v>3</v>
      </c>
      <c r="D39" s="47">
        <v>0</v>
      </c>
      <c r="E39" s="47">
        <v>3</v>
      </c>
      <c r="F39" s="47">
        <v>0</v>
      </c>
      <c r="G39" s="47">
        <v>0</v>
      </c>
      <c r="H39" s="47">
        <v>4</v>
      </c>
      <c r="I39" s="47">
        <v>4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7</v>
      </c>
      <c r="T39" s="47">
        <v>0</v>
      </c>
      <c r="U39" s="47">
        <v>7</v>
      </c>
      <c r="V39" s="47">
        <v>5</v>
      </c>
      <c r="W39" s="47">
        <v>0</v>
      </c>
      <c r="X39" s="47">
        <v>5</v>
      </c>
    </row>
    <row r="40" spans="1:24" ht="21.75">
      <c r="A40" s="57" t="s">
        <v>144</v>
      </c>
      <c r="B40" s="47">
        <v>0</v>
      </c>
      <c r="C40" s="47">
        <v>2</v>
      </c>
      <c r="D40" s="47">
        <v>0</v>
      </c>
      <c r="E40" s="47">
        <v>2</v>
      </c>
      <c r="F40" s="47">
        <v>0</v>
      </c>
      <c r="G40" s="47">
        <v>0</v>
      </c>
      <c r="H40" s="47">
        <v>1</v>
      </c>
      <c r="I40" s="47">
        <v>1</v>
      </c>
      <c r="J40" s="47">
        <v>0</v>
      </c>
      <c r="K40" s="47">
        <v>0</v>
      </c>
      <c r="L40" s="47">
        <v>0</v>
      </c>
      <c r="M40" s="47">
        <v>3</v>
      </c>
      <c r="N40" s="47">
        <v>0</v>
      </c>
      <c r="O40" s="47">
        <v>3</v>
      </c>
      <c r="P40" s="47">
        <v>0</v>
      </c>
      <c r="Q40" s="47">
        <v>1</v>
      </c>
      <c r="R40" s="47">
        <v>1</v>
      </c>
      <c r="S40" s="47">
        <v>7</v>
      </c>
      <c r="T40" s="47">
        <v>0</v>
      </c>
      <c r="U40" s="47">
        <v>7</v>
      </c>
      <c r="V40" s="47">
        <v>4</v>
      </c>
      <c r="W40" s="47">
        <v>0</v>
      </c>
      <c r="X40" s="47">
        <v>4</v>
      </c>
    </row>
    <row r="41" spans="1:24" ht="21.75">
      <c r="A41" s="57" t="s">
        <v>184</v>
      </c>
      <c r="B41" s="47">
        <v>0</v>
      </c>
      <c r="C41" s="47">
        <v>28</v>
      </c>
      <c r="D41" s="47">
        <v>0</v>
      </c>
      <c r="E41" s="47">
        <v>28</v>
      </c>
      <c r="F41" s="47">
        <v>0</v>
      </c>
      <c r="G41" s="47">
        <v>0</v>
      </c>
      <c r="H41" s="47">
        <v>4</v>
      </c>
      <c r="I41" s="47">
        <v>4</v>
      </c>
      <c r="J41" s="47">
        <v>2</v>
      </c>
      <c r="K41" s="47">
        <v>0</v>
      </c>
      <c r="L41" s="47">
        <v>2</v>
      </c>
      <c r="M41" s="47">
        <v>0</v>
      </c>
      <c r="N41" s="47">
        <v>0</v>
      </c>
      <c r="O41" s="47">
        <v>0</v>
      </c>
      <c r="P41" s="47">
        <v>0</v>
      </c>
      <c r="Q41" s="47">
        <v>1</v>
      </c>
      <c r="R41" s="47">
        <v>1</v>
      </c>
      <c r="S41" s="47">
        <v>35</v>
      </c>
      <c r="T41" s="47">
        <v>0</v>
      </c>
      <c r="U41" s="47">
        <v>35</v>
      </c>
      <c r="V41" s="47">
        <v>39</v>
      </c>
      <c r="W41" s="47">
        <v>0</v>
      </c>
      <c r="X41" s="47">
        <v>39</v>
      </c>
    </row>
    <row r="42" spans="1:24" ht="21.75">
      <c r="A42" s="57" t="s">
        <v>185</v>
      </c>
      <c r="B42" s="47">
        <v>455</v>
      </c>
      <c r="C42" s="47">
        <v>94</v>
      </c>
      <c r="D42" s="47">
        <v>0</v>
      </c>
      <c r="E42" s="47">
        <v>549</v>
      </c>
      <c r="F42" s="47">
        <v>0</v>
      </c>
      <c r="G42" s="47">
        <v>0</v>
      </c>
      <c r="H42" s="47">
        <v>25</v>
      </c>
      <c r="I42" s="47">
        <v>25</v>
      </c>
      <c r="J42" s="47">
        <v>0</v>
      </c>
      <c r="K42" s="47">
        <v>0</v>
      </c>
      <c r="L42" s="47">
        <v>0</v>
      </c>
      <c r="M42" s="47">
        <v>1</v>
      </c>
      <c r="N42" s="47">
        <v>0</v>
      </c>
      <c r="O42" s="47">
        <v>1</v>
      </c>
      <c r="P42" s="47">
        <v>12</v>
      </c>
      <c r="Q42" s="47">
        <v>85</v>
      </c>
      <c r="R42" s="47">
        <v>97</v>
      </c>
      <c r="S42" s="47">
        <v>672</v>
      </c>
      <c r="T42" s="47">
        <v>0</v>
      </c>
      <c r="U42" s="47">
        <v>672</v>
      </c>
      <c r="V42" s="47">
        <v>605</v>
      </c>
      <c r="W42" s="47">
        <v>0</v>
      </c>
      <c r="X42" s="47">
        <v>605</v>
      </c>
    </row>
    <row r="43" spans="1:24" ht="21.75">
      <c r="A43" s="57" t="s">
        <v>161</v>
      </c>
      <c r="B43" s="47">
        <v>0</v>
      </c>
      <c r="C43" s="47">
        <v>125</v>
      </c>
      <c r="D43" s="47">
        <v>0</v>
      </c>
      <c r="E43" s="47">
        <v>125</v>
      </c>
      <c r="F43" s="47">
        <v>1</v>
      </c>
      <c r="G43" s="47">
        <v>0</v>
      </c>
      <c r="H43" s="47">
        <v>17</v>
      </c>
      <c r="I43" s="47">
        <v>18</v>
      </c>
      <c r="J43" s="47">
        <v>2</v>
      </c>
      <c r="K43" s="47">
        <v>0</v>
      </c>
      <c r="L43" s="47">
        <v>2</v>
      </c>
      <c r="M43" s="47">
        <v>0</v>
      </c>
      <c r="N43" s="47">
        <v>0</v>
      </c>
      <c r="O43" s="47">
        <v>0</v>
      </c>
      <c r="P43" s="47">
        <v>0</v>
      </c>
      <c r="Q43" s="47">
        <v>22</v>
      </c>
      <c r="R43" s="47">
        <v>22</v>
      </c>
      <c r="S43" s="47">
        <v>167</v>
      </c>
      <c r="T43" s="47">
        <v>0</v>
      </c>
      <c r="U43" s="47">
        <v>167</v>
      </c>
      <c r="V43" s="47">
        <v>138</v>
      </c>
      <c r="W43" s="47">
        <v>0</v>
      </c>
      <c r="X43" s="47">
        <v>138</v>
      </c>
    </row>
    <row r="44" spans="1:24" ht="21.75">
      <c r="A44" s="57" t="s">
        <v>143</v>
      </c>
      <c r="B44" s="47">
        <v>0</v>
      </c>
      <c r="C44" s="47">
        <v>435</v>
      </c>
      <c r="D44" s="47">
        <v>0</v>
      </c>
      <c r="E44" s="47">
        <v>435</v>
      </c>
      <c r="F44" s="47">
        <v>2</v>
      </c>
      <c r="G44" s="47">
        <v>0</v>
      </c>
      <c r="H44" s="47">
        <v>56</v>
      </c>
      <c r="I44" s="47">
        <v>58</v>
      </c>
      <c r="J44" s="47">
        <v>3</v>
      </c>
      <c r="K44" s="47">
        <v>0</v>
      </c>
      <c r="L44" s="47">
        <v>3</v>
      </c>
      <c r="M44" s="47">
        <v>0</v>
      </c>
      <c r="N44" s="47">
        <v>0</v>
      </c>
      <c r="O44" s="47">
        <v>0</v>
      </c>
      <c r="P44" s="47">
        <v>1</v>
      </c>
      <c r="Q44" s="47">
        <v>83</v>
      </c>
      <c r="R44" s="47">
        <v>84</v>
      </c>
      <c r="S44" s="47">
        <v>580</v>
      </c>
      <c r="T44" s="47">
        <v>0</v>
      </c>
      <c r="U44" s="47">
        <v>580</v>
      </c>
      <c r="V44" s="47">
        <v>639</v>
      </c>
      <c r="W44" s="47">
        <v>0</v>
      </c>
      <c r="X44" s="47">
        <v>639</v>
      </c>
    </row>
    <row r="45" spans="1:24" ht="21.75">
      <c r="A45" s="57" t="s">
        <v>141</v>
      </c>
      <c r="B45" s="47">
        <v>0</v>
      </c>
      <c r="C45" s="47">
        <v>409</v>
      </c>
      <c r="D45" s="47">
        <v>0</v>
      </c>
      <c r="E45" s="47">
        <v>409</v>
      </c>
      <c r="F45" s="47">
        <v>0</v>
      </c>
      <c r="G45" s="47">
        <v>0</v>
      </c>
      <c r="H45" s="47">
        <v>99</v>
      </c>
      <c r="I45" s="47">
        <v>99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8</v>
      </c>
      <c r="Q45" s="47">
        <v>11</v>
      </c>
      <c r="R45" s="47">
        <v>19</v>
      </c>
      <c r="S45" s="47">
        <v>527</v>
      </c>
      <c r="T45" s="47">
        <v>0</v>
      </c>
      <c r="U45" s="47">
        <v>527</v>
      </c>
      <c r="V45" s="47">
        <v>467</v>
      </c>
      <c r="W45" s="47">
        <v>0</v>
      </c>
      <c r="X45" s="47">
        <v>467</v>
      </c>
    </row>
    <row r="46" spans="1:24" ht="21.75">
      <c r="A46" s="57" t="s">
        <v>88</v>
      </c>
      <c r="B46" s="47">
        <v>1</v>
      </c>
      <c r="C46" s="47">
        <v>917</v>
      </c>
      <c r="D46" s="47">
        <v>0</v>
      </c>
      <c r="E46" s="47">
        <v>918</v>
      </c>
      <c r="F46" s="47">
        <v>142</v>
      </c>
      <c r="G46" s="47">
        <v>2</v>
      </c>
      <c r="H46" s="47">
        <v>7912</v>
      </c>
      <c r="I46" s="47">
        <v>8056</v>
      </c>
      <c r="J46" s="47">
        <v>86</v>
      </c>
      <c r="K46" s="47">
        <v>0</v>
      </c>
      <c r="L46" s="47">
        <v>86</v>
      </c>
      <c r="M46" s="47">
        <v>120126</v>
      </c>
      <c r="N46" s="47">
        <v>10</v>
      </c>
      <c r="O46" s="47">
        <v>120136</v>
      </c>
      <c r="P46" s="47">
        <v>1593</v>
      </c>
      <c r="Q46" s="47">
        <v>3745</v>
      </c>
      <c r="R46" s="47">
        <v>5338</v>
      </c>
      <c r="S46" s="47">
        <v>134534</v>
      </c>
      <c r="T46" s="47">
        <v>0</v>
      </c>
      <c r="U46" s="47">
        <v>134534</v>
      </c>
      <c r="V46" s="47">
        <v>119151</v>
      </c>
      <c r="W46" s="47">
        <v>0</v>
      </c>
      <c r="X46" s="47">
        <v>119151</v>
      </c>
    </row>
    <row r="47" spans="1:24" ht="21.75">
      <c r="A47" s="57" t="s">
        <v>186</v>
      </c>
      <c r="B47" s="47">
        <v>13</v>
      </c>
      <c r="C47" s="47">
        <v>1518</v>
      </c>
      <c r="D47" s="47">
        <v>0</v>
      </c>
      <c r="E47" s="47">
        <v>1531</v>
      </c>
      <c r="F47" s="47">
        <v>24</v>
      </c>
      <c r="G47" s="47">
        <v>3</v>
      </c>
      <c r="H47" s="47">
        <v>1203</v>
      </c>
      <c r="I47" s="47">
        <v>1230</v>
      </c>
      <c r="J47" s="47">
        <v>11</v>
      </c>
      <c r="K47" s="47">
        <v>0</v>
      </c>
      <c r="L47" s="47">
        <v>11</v>
      </c>
      <c r="M47" s="47">
        <v>20248</v>
      </c>
      <c r="N47" s="47">
        <v>2</v>
      </c>
      <c r="O47" s="47">
        <v>20250</v>
      </c>
      <c r="P47" s="47">
        <v>44</v>
      </c>
      <c r="Q47" s="47">
        <v>1202</v>
      </c>
      <c r="R47" s="47">
        <v>1246</v>
      </c>
      <c r="S47" s="47">
        <v>24268</v>
      </c>
      <c r="T47" s="47">
        <v>0</v>
      </c>
      <c r="U47" s="47">
        <v>24268</v>
      </c>
      <c r="V47" s="47">
        <v>17961</v>
      </c>
      <c r="W47" s="47">
        <v>0</v>
      </c>
      <c r="X47" s="47">
        <v>17961</v>
      </c>
    </row>
    <row r="48" spans="1:24" ht="21.75">
      <c r="A48" s="57" t="s">
        <v>187</v>
      </c>
      <c r="B48" s="47">
        <v>0</v>
      </c>
      <c r="C48" s="47">
        <v>1</v>
      </c>
      <c r="D48" s="47">
        <v>0</v>
      </c>
      <c r="E48" s="47">
        <v>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1</v>
      </c>
      <c r="R48" s="47">
        <v>1</v>
      </c>
      <c r="S48" s="47">
        <v>2</v>
      </c>
      <c r="T48" s="47">
        <v>0</v>
      </c>
      <c r="U48" s="47">
        <v>2</v>
      </c>
      <c r="V48" s="47">
        <v>2</v>
      </c>
      <c r="W48" s="47">
        <v>0</v>
      </c>
      <c r="X48" s="47">
        <v>2</v>
      </c>
    </row>
    <row r="49" spans="1:24" ht="21.75">
      <c r="A49" s="57" t="s">
        <v>188</v>
      </c>
      <c r="B49" s="47">
        <v>0</v>
      </c>
      <c r="C49" s="47">
        <v>46</v>
      </c>
      <c r="D49" s="47">
        <v>0</v>
      </c>
      <c r="E49" s="47">
        <v>46</v>
      </c>
      <c r="F49" s="47">
        <v>0</v>
      </c>
      <c r="G49" s="47">
        <v>0</v>
      </c>
      <c r="H49" s="47">
        <v>29</v>
      </c>
      <c r="I49" s="47">
        <v>29</v>
      </c>
      <c r="J49" s="47">
        <v>1</v>
      </c>
      <c r="K49" s="47">
        <v>0</v>
      </c>
      <c r="L49" s="47">
        <v>1</v>
      </c>
      <c r="M49" s="47">
        <v>0</v>
      </c>
      <c r="N49" s="47">
        <v>0</v>
      </c>
      <c r="O49" s="47">
        <v>0</v>
      </c>
      <c r="P49" s="47">
        <v>1</v>
      </c>
      <c r="Q49" s="47">
        <v>30</v>
      </c>
      <c r="R49" s="47">
        <v>31</v>
      </c>
      <c r="S49" s="47">
        <v>107</v>
      </c>
      <c r="T49" s="47">
        <v>0</v>
      </c>
      <c r="U49" s="47">
        <v>107</v>
      </c>
      <c r="V49" s="47">
        <v>103</v>
      </c>
      <c r="W49" s="47">
        <v>0</v>
      </c>
      <c r="X49" s="47">
        <v>103</v>
      </c>
    </row>
    <row r="50" spans="1:24" ht="21.75">
      <c r="A50" s="57" t="s">
        <v>152</v>
      </c>
      <c r="B50" s="47">
        <v>0</v>
      </c>
      <c r="C50" s="47">
        <v>4</v>
      </c>
      <c r="D50" s="47">
        <v>0</v>
      </c>
      <c r="E50" s="47">
        <v>4</v>
      </c>
      <c r="F50" s="47">
        <v>0</v>
      </c>
      <c r="G50" s="47">
        <v>0</v>
      </c>
      <c r="H50" s="47">
        <v>5</v>
      </c>
      <c r="I50" s="47">
        <v>5</v>
      </c>
      <c r="J50" s="47">
        <v>1</v>
      </c>
      <c r="K50" s="47">
        <v>0</v>
      </c>
      <c r="L50" s="47">
        <v>1</v>
      </c>
      <c r="M50" s="47">
        <v>0</v>
      </c>
      <c r="N50" s="47">
        <v>0</v>
      </c>
      <c r="O50" s="47">
        <v>0</v>
      </c>
      <c r="P50" s="47">
        <v>0</v>
      </c>
      <c r="Q50" s="47">
        <v>3</v>
      </c>
      <c r="R50" s="47">
        <v>3</v>
      </c>
      <c r="S50" s="47">
        <v>13</v>
      </c>
      <c r="T50" s="47">
        <v>0</v>
      </c>
      <c r="U50" s="47">
        <v>13</v>
      </c>
      <c r="V50" s="47">
        <v>14</v>
      </c>
      <c r="W50" s="47">
        <v>0</v>
      </c>
      <c r="X50" s="47">
        <v>14</v>
      </c>
    </row>
    <row r="51" spans="1:24" ht="21.75">
      <c r="A51" s="57" t="s">
        <v>189</v>
      </c>
      <c r="B51" s="47">
        <v>0</v>
      </c>
      <c r="C51" s="47">
        <v>8</v>
      </c>
      <c r="D51" s="47">
        <v>0</v>
      </c>
      <c r="E51" s="47">
        <v>8</v>
      </c>
      <c r="F51" s="47">
        <v>0</v>
      </c>
      <c r="G51" s="47">
        <v>0</v>
      </c>
      <c r="H51" s="47">
        <v>1</v>
      </c>
      <c r="I51" s="47">
        <v>1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1</v>
      </c>
      <c r="Q51" s="47">
        <v>0</v>
      </c>
      <c r="R51" s="47">
        <v>1</v>
      </c>
      <c r="S51" s="47">
        <v>10</v>
      </c>
      <c r="T51" s="47">
        <v>0</v>
      </c>
      <c r="U51" s="47">
        <v>10</v>
      </c>
      <c r="V51" s="47">
        <v>20</v>
      </c>
      <c r="W51" s="47">
        <v>0</v>
      </c>
      <c r="X51" s="47">
        <v>20</v>
      </c>
    </row>
    <row r="52" spans="1:24" ht="21.75">
      <c r="A52" s="57" t="s">
        <v>69</v>
      </c>
      <c r="B52" s="47">
        <v>0</v>
      </c>
      <c r="C52" s="47">
        <v>15</v>
      </c>
      <c r="D52" s="47">
        <v>0</v>
      </c>
      <c r="E52" s="47">
        <v>15</v>
      </c>
      <c r="F52" s="47">
        <v>0</v>
      </c>
      <c r="G52" s="47">
        <v>0</v>
      </c>
      <c r="H52" s="47">
        <v>24</v>
      </c>
      <c r="I52" s="47">
        <v>24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2</v>
      </c>
      <c r="Q52" s="47">
        <v>0</v>
      </c>
      <c r="R52" s="47">
        <v>2</v>
      </c>
      <c r="S52" s="47">
        <v>41</v>
      </c>
      <c r="T52" s="47">
        <v>0</v>
      </c>
      <c r="U52" s="47">
        <v>41</v>
      </c>
      <c r="V52" s="47">
        <v>54</v>
      </c>
      <c r="W52" s="47">
        <v>0</v>
      </c>
      <c r="X52" s="47">
        <v>54</v>
      </c>
    </row>
    <row r="53" spans="1:24" ht="21.75">
      <c r="A53" s="57" t="s">
        <v>151</v>
      </c>
      <c r="B53" s="47">
        <v>2</v>
      </c>
      <c r="C53" s="47">
        <v>110</v>
      </c>
      <c r="D53" s="47">
        <v>0</v>
      </c>
      <c r="E53" s="47">
        <v>112</v>
      </c>
      <c r="F53" s="47">
        <v>1</v>
      </c>
      <c r="G53" s="47">
        <v>0</v>
      </c>
      <c r="H53" s="47">
        <v>108</v>
      </c>
      <c r="I53" s="47">
        <v>109</v>
      </c>
      <c r="J53" s="47">
        <v>0</v>
      </c>
      <c r="K53" s="47">
        <v>0</v>
      </c>
      <c r="L53" s="47">
        <v>0</v>
      </c>
      <c r="M53" s="47">
        <v>5221</v>
      </c>
      <c r="N53" s="47">
        <v>2</v>
      </c>
      <c r="O53" s="47">
        <v>5223</v>
      </c>
      <c r="P53" s="47">
        <v>361</v>
      </c>
      <c r="Q53" s="47">
        <v>1409</v>
      </c>
      <c r="R53" s="47">
        <v>1770</v>
      </c>
      <c r="S53" s="47">
        <v>7214</v>
      </c>
      <c r="T53" s="47">
        <v>0</v>
      </c>
      <c r="U53" s="47">
        <v>7214</v>
      </c>
      <c r="V53" s="47">
        <v>6894</v>
      </c>
      <c r="W53" s="47">
        <v>0</v>
      </c>
      <c r="X53" s="47">
        <v>6894</v>
      </c>
    </row>
    <row r="54" spans="1:24" ht="21.75">
      <c r="A54" s="57" t="s">
        <v>190</v>
      </c>
      <c r="B54" s="47">
        <v>0</v>
      </c>
      <c r="C54" s="47">
        <v>412</v>
      </c>
      <c r="D54" s="47">
        <v>0</v>
      </c>
      <c r="E54" s="47">
        <v>412</v>
      </c>
      <c r="F54" s="47">
        <v>0</v>
      </c>
      <c r="G54" s="47">
        <v>0</v>
      </c>
      <c r="H54" s="47">
        <v>8</v>
      </c>
      <c r="I54" s="47">
        <v>8</v>
      </c>
      <c r="J54" s="47">
        <v>2</v>
      </c>
      <c r="K54" s="47">
        <v>0</v>
      </c>
      <c r="L54" s="47">
        <v>2</v>
      </c>
      <c r="M54" s="47">
        <v>0</v>
      </c>
      <c r="N54" s="47">
        <v>0</v>
      </c>
      <c r="O54" s="47">
        <v>0</v>
      </c>
      <c r="P54" s="47">
        <v>4</v>
      </c>
      <c r="Q54" s="47">
        <v>179</v>
      </c>
      <c r="R54" s="47">
        <v>183</v>
      </c>
      <c r="S54" s="47">
        <v>605</v>
      </c>
      <c r="T54" s="47">
        <v>0</v>
      </c>
      <c r="U54" s="47">
        <v>605</v>
      </c>
      <c r="V54" s="47">
        <v>518</v>
      </c>
      <c r="W54" s="47">
        <v>0</v>
      </c>
      <c r="X54" s="47">
        <v>518</v>
      </c>
    </row>
    <row r="55" spans="1:24" ht="21.75">
      <c r="A55" s="57" t="s">
        <v>191</v>
      </c>
      <c r="B55" s="47">
        <v>0</v>
      </c>
      <c r="C55" s="47">
        <v>1</v>
      </c>
      <c r="D55" s="47">
        <v>0</v>
      </c>
      <c r="E55" s="47">
        <v>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3</v>
      </c>
      <c r="R55" s="47">
        <v>3</v>
      </c>
      <c r="S55" s="47">
        <v>4</v>
      </c>
      <c r="T55" s="47">
        <v>0</v>
      </c>
      <c r="U55" s="47">
        <v>4</v>
      </c>
      <c r="V55" s="47">
        <v>2</v>
      </c>
      <c r="W55" s="47">
        <v>0</v>
      </c>
      <c r="X55" s="47">
        <v>2</v>
      </c>
    </row>
    <row r="56" spans="1:24" ht="21.75">
      <c r="A56" s="57" t="s">
        <v>192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</row>
    <row r="57" spans="1:24" ht="21.75">
      <c r="A57" s="57" t="s">
        <v>193</v>
      </c>
      <c r="B57" s="47">
        <v>0</v>
      </c>
      <c r="C57" s="47">
        <v>38</v>
      </c>
      <c r="D57" s="47">
        <v>0</v>
      </c>
      <c r="E57" s="47">
        <v>38</v>
      </c>
      <c r="F57" s="47">
        <v>0</v>
      </c>
      <c r="G57" s="47">
        <v>0</v>
      </c>
      <c r="H57" s="47">
        <v>5</v>
      </c>
      <c r="I57" s="47">
        <v>5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4</v>
      </c>
      <c r="Q57" s="47">
        <v>1</v>
      </c>
      <c r="R57" s="47">
        <v>5</v>
      </c>
      <c r="S57" s="47">
        <v>48</v>
      </c>
      <c r="T57" s="47">
        <v>0</v>
      </c>
      <c r="U57" s="47">
        <v>48</v>
      </c>
      <c r="V57" s="47">
        <v>32</v>
      </c>
      <c r="W57" s="47">
        <v>0</v>
      </c>
      <c r="X57" s="47">
        <v>32</v>
      </c>
    </row>
    <row r="58" spans="1:24" ht="21.75">
      <c r="A58" s="57" t="s">
        <v>119</v>
      </c>
      <c r="B58" s="47">
        <v>2</v>
      </c>
      <c r="C58" s="47">
        <v>972</v>
      </c>
      <c r="D58" s="47">
        <v>0</v>
      </c>
      <c r="E58" s="47">
        <v>974</v>
      </c>
      <c r="F58" s="47">
        <v>6</v>
      </c>
      <c r="G58" s="47">
        <v>2</v>
      </c>
      <c r="H58" s="47">
        <v>586</v>
      </c>
      <c r="I58" s="47">
        <v>594</v>
      </c>
      <c r="J58" s="47">
        <v>2</v>
      </c>
      <c r="K58" s="47">
        <v>0</v>
      </c>
      <c r="L58" s="47">
        <v>2</v>
      </c>
      <c r="M58" s="47">
        <v>19158</v>
      </c>
      <c r="N58" s="47">
        <v>0</v>
      </c>
      <c r="O58" s="47">
        <v>19158</v>
      </c>
      <c r="P58" s="47">
        <v>48</v>
      </c>
      <c r="Q58" s="47">
        <v>268</v>
      </c>
      <c r="R58" s="47">
        <v>316</v>
      </c>
      <c r="S58" s="47">
        <v>21044</v>
      </c>
      <c r="T58" s="47">
        <v>0</v>
      </c>
      <c r="U58" s="47">
        <v>21044</v>
      </c>
      <c r="V58" s="47">
        <v>11738</v>
      </c>
      <c r="W58" s="47">
        <v>0</v>
      </c>
      <c r="X58" s="47">
        <v>11738</v>
      </c>
    </row>
    <row r="59" spans="1:24" ht="21.75">
      <c r="A59" s="57" t="s">
        <v>121</v>
      </c>
      <c r="B59" s="47">
        <v>0</v>
      </c>
      <c r="C59" s="47">
        <v>133</v>
      </c>
      <c r="D59" s="47">
        <v>0</v>
      </c>
      <c r="E59" s="47">
        <v>133</v>
      </c>
      <c r="F59" s="47">
        <v>0</v>
      </c>
      <c r="G59" s="47">
        <v>0</v>
      </c>
      <c r="H59" s="47">
        <v>4</v>
      </c>
      <c r="I59" s="47">
        <v>4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3</v>
      </c>
      <c r="R59" s="47">
        <v>3</v>
      </c>
      <c r="S59" s="47">
        <v>140</v>
      </c>
      <c r="T59" s="47">
        <v>0</v>
      </c>
      <c r="U59" s="47">
        <v>140</v>
      </c>
      <c r="V59" s="47">
        <v>96</v>
      </c>
      <c r="W59" s="47">
        <v>0</v>
      </c>
      <c r="X59" s="47">
        <v>96</v>
      </c>
    </row>
    <row r="60" spans="1:24" ht="21.75">
      <c r="A60" s="57" t="s">
        <v>120</v>
      </c>
      <c r="B60" s="47">
        <v>0</v>
      </c>
      <c r="C60" s="47">
        <v>15</v>
      </c>
      <c r="D60" s="47">
        <v>0</v>
      </c>
      <c r="E60" s="47">
        <v>15</v>
      </c>
      <c r="F60" s="47">
        <v>0</v>
      </c>
      <c r="G60" s="47">
        <v>0</v>
      </c>
      <c r="H60" s="47">
        <v>11</v>
      </c>
      <c r="I60" s="47">
        <v>11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2</v>
      </c>
      <c r="R60" s="47">
        <v>2</v>
      </c>
      <c r="S60" s="47">
        <v>28</v>
      </c>
      <c r="T60" s="47">
        <v>0</v>
      </c>
      <c r="U60" s="47">
        <v>28</v>
      </c>
      <c r="V60" s="47">
        <v>32</v>
      </c>
      <c r="W60" s="47">
        <v>0</v>
      </c>
      <c r="X60" s="47">
        <v>32</v>
      </c>
    </row>
    <row r="61" spans="1:24" ht="21.75">
      <c r="A61" s="57" t="s">
        <v>117</v>
      </c>
      <c r="B61" s="47">
        <v>0</v>
      </c>
      <c r="C61" s="47">
        <v>10</v>
      </c>
      <c r="D61" s="47">
        <v>0</v>
      </c>
      <c r="E61" s="47">
        <v>10</v>
      </c>
      <c r="F61" s="47">
        <v>0</v>
      </c>
      <c r="G61" s="47">
        <v>0</v>
      </c>
      <c r="H61" s="47">
        <v>1</v>
      </c>
      <c r="I61" s="47">
        <v>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1</v>
      </c>
      <c r="Q61" s="47">
        <v>14</v>
      </c>
      <c r="R61" s="47">
        <v>15</v>
      </c>
      <c r="S61" s="47">
        <v>26</v>
      </c>
      <c r="T61" s="47">
        <v>0</v>
      </c>
      <c r="U61" s="47">
        <v>26</v>
      </c>
      <c r="V61" s="47">
        <v>29</v>
      </c>
      <c r="W61" s="47">
        <v>0</v>
      </c>
      <c r="X61" s="47">
        <v>29</v>
      </c>
    </row>
    <row r="62" spans="1:24" ht="21.75">
      <c r="A62" s="57" t="s">
        <v>194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</row>
    <row r="63" spans="1:24" ht="21.75">
      <c r="A63" s="57" t="s">
        <v>195</v>
      </c>
      <c r="B63" s="47">
        <v>3</v>
      </c>
      <c r="C63" s="47">
        <v>229</v>
      </c>
      <c r="D63" s="47">
        <v>0</v>
      </c>
      <c r="E63" s="47">
        <v>232</v>
      </c>
      <c r="F63" s="47">
        <v>6</v>
      </c>
      <c r="G63" s="47">
        <v>0</v>
      </c>
      <c r="H63" s="47">
        <v>269</v>
      </c>
      <c r="I63" s="47">
        <v>275</v>
      </c>
      <c r="J63" s="47">
        <v>1</v>
      </c>
      <c r="K63" s="47">
        <v>0</v>
      </c>
      <c r="L63" s="47">
        <v>1</v>
      </c>
      <c r="M63" s="47">
        <v>10163</v>
      </c>
      <c r="N63" s="47">
        <v>1</v>
      </c>
      <c r="O63" s="47">
        <v>10164</v>
      </c>
      <c r="P63" s="47">
        <v>19</v>
      </c>
      <c r="Q63" s="47">
        <v>693</v>
      </c>
      <c r="R63" s="47">
        <v>712</v>
      </c>
      <c r="S63" s="47">
        <v>11384</v>
      </c>
      <c r="T63" s="47">
        <v>0</v>
      </c>
      <c r="U63" s="47">
        <v>11384</v>
      </c>
      <c r="V63" s="47">
        <v>8618</v>
      </c>
      <c r="W63" s="47">
        <v>0</v>
      </c>
      <c r="X63" s="47">
        <v>8618</v>
      </c>
    </row>
    <row r="64" spans="1:24" ht="21.75">
      <c r="A64" s="57" t="s">
        <v>196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</row>
    <row r="65" spans="1:24" ht="21.75">
      <c r="A65" s="57" t="s">
        <v>36</v>
      </c>
      <c r="B65" s="47">
        <v>0</v>
      </c>
      <c r="C65" s="47">
        <v>13</v>
      </c>
      <c r="D65" s="47">
        <v>0</v>
      </c>
      <c r="E65" s="47">
        <v>13</v>
      </c>
      <c r="F65" s="47">
        <v>0</v>
      </c>
      <c r="G65" s="47">
        <v>0</v>
      </c>
      <c r="H65" s="47">
        <v>44</v>
      </c>
      <c r="I65" s="47">
        <v>44</v>
      </c>
      <c r="J65" s="47">
        <v>0</v>
      </c>
      <c r="K65" s="47">
        <v>0</v>
      </c>
      <c r="L65" s="47">
        <v>0</v>
      </c>
      <c r="M65" s="47">
        <v>15</v>
      </c>
      <c r="N65" s="47">
        <v>6752</v>
      </c>
      <c r="O65" s="47">
        <v>6767</v>
      </c>
      <c r="P65" s="47">
        <v>60</v>
      </c>
      <c r="Q65" s="47">
        <v>235</v>
      </c>
      <c r="R65" s="47">
        <v>295</v>
      </c>
      <c r="S65" s="47">
        <v>7119</v>
      </c>
      <c r="T65" s="47">
        <v>0</v>
      </c>
      <c r="U65" s="47">
        <v>7119</v>
      </c>
      <c r="V65" s="47">
        <v>5061</v>
      </c>
      <c r="W65" s="47">
        <v>0</v>
      </c>
      <c r="X65" s="47">
        <v>5061</v>
      </c>
    </row>
    <row r="66" spans="1:24" ht="21.75">
      <c r="A66" s="57" t="s">
        <v>197</v>
      </c>
      <c r="B66" s="47">
        <v>2</v>
      </c>
      <c r="C66" s="47">
        <v>5868</v>
      </c>
      <c r="D66" s="47">
        <v>0</v>
      </c>
      <c r="E66" s="47">
        <v>5870</v>
      </c>
      <c r="F66" s="47">
        <v>183</v>
      </c>
      <c r="G66" s="47">
        <v>14</v>
      </c>
      <c r="H66" s="47">
        <v>4317</v>
      </c>
      <c r="I66" s="47">
        <v>4514</v>
      </c>
      <c r="J66" s="47">
        <v>48</v>
      </c>
      <c r="K66" s="47">
        <v>0</v>
      </c>
      <c r="L66" s="47">
        <v>48</v>
      </c>
      <c r="M66" s="47">
        <v>95634</v>
      </c>
      <c r="N66" s="47">
        <v>7</v>
      </c>
      <c r="O66" s="47">
        <v>95641</v>
      </c>
      <c r="P66" s="47">
        <v>193</v>
      </c>
      <c r="Q66" s="47">
        <v>2598</v>
      </c>
      <c r="R66" s="47">
        <v>2791</v>
      </c>
      <c r="S66" s="47">
        <v>108864</v>
      </c>
      <c r="T66" s="47">
        <v>0</v>
      </c>
      <c r="U66" s="47">
        <v>108864</v>
      </c>
      <c r="V66" s="47">
        <v>80265</v>
      </c>
      <c r="W66" s="47">
        <v>0</v>
      </c>
      <c r="X66" s="47">
        <v>80265</v>
      </c>
    </row>
    <row r="67" spans="1:24" ht="21.75">
      <c r="A67" s="57" t="s">
        <v>198</v>
      </c>
      <c r="B67" s="47">
        <v>0</v>
      </c>
      <c r="C67" s="47">
        <v>0</v>
      </c>
      <c r="D67" s="47">
        <v>0</v>
      </c>
      <c r="E67" s="47">
        <v>0</v>
      </c>
      <c r="F67" s="47">
        <v>1</v>
      </c>
      <c r="G67" s="47">
        <v>0</v>
      </c>
      <c r="H67" s="47">
        <v>0</v>
      </c>
      <c r="I67" s="47">
        <v>1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1</v>
      </c>
      <c r="T67" s="47">
        <v>0</v>
      </c>
      <c r="U67" s="47">
        <v>1</v>
      </c>
      <c r="V67" s="47">
        <v>3</v>
      </c>
      <c r="W67" s="47">
        <v>0</v>
      </c>
      <c r="X67" s="47">
        <v>3</v>
      </c>
    </row>
    <row r="68" spans="1:24" ht="21.75">
      <c r="A68" s="57" t="s">
        <v>38</v>
      </c>
      <c r="B68" s="47">
        <v>2</v>
      </c>
      <c r="C68" s="47">
        <v>96</v>
      </c>
      <c r="D68" s="47">
        <v>0</v>
      </c>
      <c r="E68" s="47">
        <v>98</v>
      </c>
      <c r="F68" s="47">
        <v>0</v>
      </c>
      <c r="G68" s="47">
        <v>0</v>
      </c>
      <c r="H68" s="47">
        <v>16</v>
      </c>
      <c r="I68" s="47">
        <v>16</v>
      </c>
      <c r="J68" s="47">
        <v>3</v>
      </c>
      <c r="K68" s="47">
        <v>0</v>
      </c>
      <c r="L68" s="47">
        <v>3</v>
      </c>
      <c r="M68" s="47">
        <v>2094</v>
      </c>
      <c r="N68" s="47">
        <v>0</v>
      </c>
      <c r="O68" s="47">
        <v>2094</v>
      </c>
      <c r="P68" s="47">
        <v>3</v>
      </c>
      <c r="Q68" s="47">
        <v>27</v>
      </c>
      <c r="R68" s="47">
        <v>30</v>
      </c>
      <c r="S68" s="47">
        <v>2241</v>
      </c>
      <c r="T68" s="47">
        <v>0</v>
      </c>
      <c r="U68" s="47">
        <v>2241</v>
      </c>
      <c r="V68" s="47">
        <v>2093</v>
      </c>
      <c r="W68" s="47">
        <v>0</v>
      </c>
      <c r="X68" s="47">
        <v>2093</v>
      </c>
    </row>
    <row r="69" spans="1:24" ht="21.75">
      <c r="A69" s="57" t="s">
        <v>35</v>
      </c>
      <c r="B69" s="47">
        <v>0</v>
      </c>
      <c r="C69" s="47">
        <v>64</v>
      </c>
      <c r="D69" s="47">
        <v>0</v>
      </c>
      <c r="E69" s="47">
        <v>64</v>
      </c>
      <c r="F69" s="47">
        <v>0</v>
      </c>
      <c r="G69" s="47">
        <v>0</v>
      </c>
      <c r="H69" s="47">
        <v>2</v>
      </c>
      <c r="I69" s="47">
        <v>2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66</v>
      </c>
      <c r="T69" s="47">
        <v>0</v>
      </c>
      <c r="U69" s="47">
        <v>66</v>
      </c>
      <c r="V69" s="47">
        <v>41</v>
      </c>
      <c r="W69" s="47">
        <v>0</v>
      </c>
      <c r="X69" s="47">
        <v>41</v>
      </c>
    </row>
    <row r="70" spans="1:24" ht="21.75">
      <c r="A70" s="57" t="s">
        <v>199</v>
      </c>
      <c r="B70" s="47">
        <v>0</v>
      </c>
      <c r="C70" s="47">
        <v>135</v>
      </c>
      <c r="D70" s="47">
        <v>0</v>
      </c>
      <c r="E70" s="47">
        <v>135</v>
      </c>
      <c r="F70" s="47">
        <v>0</v>
      </c>
      <c r="G70" s="47">
        <v>0</v>
      </c>
      <c r="H70" s="47">
        <v>10</v>
      </c>
      <c r="I70" s="47">
        <v>10</v>
      </c>
      <c r="J70" s="47">
        <v>1</v>
      </c>
      <c r="K70" s="47">
        <v>0</v>
      </c>
      <c r="L70" s="47">
        <v>1</v>
      </c>
      <c r="M70" s="47">
        <v>0</v>
      </c>
      <c r="N70" s="47">
        <v>0</v>
      </c>
      <c r="O70" s="47">
        <v>0</v>
      </c>
      <c r="P70" s="47">
        <v>1</v>
      </c>
      <c r="Q70" s="47">
        <v>39</v>
      </c>
      <c r="R70" s="47">
        <v>40</v>
      </c>
      <c r="S70" s="47">
        <v>186</v>
      </c>
      <c r="T70" s="47">
        <v>0</v>
      </c>
      <c r="U70" s="47">
        <v>186</v>
      </c>
      <c r="V70" s="47">
        <v>144</v>
      </c>
      <c r="W70" s="47">
        <v>0</v>
      </c>
      <c r="X70" s="47">
        <v>144</v>
      </c>
    </row>
    <row r="71" spans="1:24" ht="21.75">
      <c r="A71" s="57" t="s">
        <v>200</v>
      </c>
      <c r="B71" s="47">
        <v>0</v>
      </c>
      <c r="C71" s="47">
        <v>9403</v>
      </c>
      <c r="D71" s="47">
        <v>0</v>
      </c>
      <c r="E71" s="47">
        <v>9403</v>
      </c>
      <c r="F71" s="47">
        <v>21</v>
      </c>
      <c r="G71" s="47">
        <v>0</v>
      </c>
      <c r="H71" s="47">
        <v>756</v>
      </c>
      <c r="I71" s="47">
        <v>777</v>
      </c>
      <c r="J71" s="47">
        <v>58</v>
      </c>
      <c r="K71" s="47">
        <v>0</v>
      </c>
      <c r="L71" s="47">
        <v>58</v>
      </c>
      <c r="M71" s="47">
        <v>0</v>
      </c>
      <c r="N71" s="47">
        <v>0</v>
      </c>
      <c r="O71" s="47">
        <v>0</v>
      </c>
      <c r="P71" s="47">
        <v>254</v>
      </c>
      <c r="Q71" s="47">
        <v>326</v>
      </c>
      <c r="R71" s="47">
        <v>580</v>
      </c>
      <c r="S71" s="47">
        <v>10818</v>
      </c>
      <c r="T71" s="47">
        <v>0</v>
      </c>
      <c r="U71" s="47">
        <v>10818</v>
      </c>
      <c r="V71" s="47">
        <v>8805</v>
      </c>
      <c r="W71" s="47">
        <v>0</v>
      </c>
      <c r="X71" s="47">
        <v>8805</v>
      </c>
    </row>
    <row r="72" spans="1:24" ht="21.75">
      <c r="A72" s="57" t="s">
        <v>201</v>
      </c>
      <c r="B72" s="47">
        <v>248</v>
      </c>
      <c r="C72" s="47">
        <v>949</v>
      </c>
      <c r="D72" s="47">
        <v>0</v>
      </c>
      <c r="E72" s="47">
        <v>1197</v>
      </c>
      <c r="F72" s="47">
        <v>0</v>
      </c>
      <c r="G72" s="47">
        <v>0</v>
      </c>
      <c r="H72" s="47">
        <v>56</v>
      </c>
      <c r="I72" s="47">
        <v>56</v>
      </c>
      <c r="J72" s="47">
        <v>3</v>
      </c>
      <c r="K72" s="47">
        <v>0</v>
      </c>
      <c r="L72" s="47">
        <v>3</v>
      </c>
      <c r="M72" s="47">
        <v>2</v>
      </c>
      <c r="N72" s="47">
        <v>0</v>
      </c>
      <c r="O72" s="47">
        <v>2</v>
      </c>
      <c r="P72" s="47">
        <v>8</v>
      </c>
      <c r="Q72" s="47">
        <v>235</v>
      </c>
      <c r="R72" s="47">
        <v>243</v>
      </c>
      <c r="S72" s="47">
        <v>1501</v>
      </c>
      <c r="T72" s="47">
        <v>0</v>
      </c>
      <c r="U72" s="47">
        <v>1501</v>
      </c>
      <c r="V72" s="47">
        <v>970</v>
      </c>
      <c r="W72" s="47">
        <v>0</v>
      </c>
      <c r="X72" s="47">
        <v>970</v>
      </c>
    </row>
    <row r="73" spans="1:24" ht="21.75">
      <c r="A73" s="57" t="s">
        <v>33</v>
      </c>
      <c r="B73" s="47">
        <v>0</v>
      </c>
      <c r="C73" s="47">
        <v>9</v>
      </c>
      <c r="D73" s="47">
        <v>0</v>
      </c>
      <c r="E73" s="47">
        <v>9</v>
      </c>
      <c r="F73" s="47">
        <v>0</v>
      </c>
      <c r="G73" s="47">
        <v>0</v>
      </c>
      <c r="H73" s="47">
        <v>3</v>
      </c>
      <c r="I73" s="47">
        <v>3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6</v>
      </c>
      <c r="R73" s="47">
        <v>6</v>
      </c>
      <c r="S73" s="47">
        <v>18</v>
      </c>
      <c r="T73" s="47">
        <v>0</v>
      </c>
      <c r="U73" s="47">
        <v>18</v>
      </c>
      <c r="V73" s="47">
        <v>16</v>
      </c>
      <c r="W73" s="47">
        <v>0</v>
      </c>
      <c r="X73" s="47">
        <v>16</v>
      </c>
    </row>
    <row r="74" spans="1:24" ht="21.75">
      <c r="A74" s="57" t="s">
        <v>32</v>
      </c>
      <c r="B74" s="47">
        <v>0</v>
      </c>
      <c r="C74" s="47">
        <v>23</v>
      </c>
      <c r="D74" s="47">
        <v>0</v>
      </c>
      <c r="E74" s="47">
        <v>23</v>
      </c>
      <c r="F74" s="47">
        <v>0</v>
      </c>
      <c r="G74" s="47">
        <v>0</v>
      </c>
      <c r="H74" s="47">
        <v>3</v>
      </c>
      <c r="I74" s="47">
        <v>3</v>
      </c>
      <c r="J74" s="47">
        <v>1</v>
      </c>
      <c r="K74" s="47">
        <v>0</v>
      </c>
      <c r="L74" s="47">
        <v>1</v>
      </c>
      <c r="M74" s="47">
        <v>1635</v>
      </c>
      <c r="N74" s="47">
        <v>0</v>
      </c>
      <c r="O74" s="47">
        <v>1635</v>
      </c>
      <c r="P74" s="47">
        <v>0</v>
      </c>
      <c r="Q74" s="47">
        <v>125</v>
      </c>
      <c r="R74" s="47">
        <v>125</v>
      </c>
      <c r="S74" s="47">
        <v>1787</v>
      </c>
      <c r="T74" s="47">
        <v>0</v>
      </c>
      <c r="U74" s="47">
        <v>1787</v>
      </c>
      <c r="V74" s="47">
        <v>1721</v>
      </c>
      <c r="W74" s="47">
        <v>0</v>
      </c>
      <c r="X74" s="47">
        <v>1721</v>
      </c>
    </row>
    <row r="75" spans="1:24" ht="21.75">
      <c r="A75" s="57" t="s">
        <v>31</v>
      </c>
      <c r="B75" s="47">
        <v>0</v>
      </c>
      <c r="C75" s="47">
        <v>10</v>
      </c>
      <c r="D75" s="47">
        <v>0</v>
      </c>
      <c r="E75" s="47">
        <v>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2</v>
      </c>
      <c r="N75" s="47">
        <v>0</v>
      </c>
      <c r="O75" s="47">
        <v>2</v>
      </c>
      <c r="P75" s="47">
        <v>0</v>
      </c>
      <c r="Q75" s="47">
        <v>2</v>
      </c>
      <c r="R75" s="47">
        <v>2</v>
      </c>
      <c r="S75" s="47">
        <v>14</v>
      </c>
      <c r="T75" s="47">
        <v>0</v>
      </c>
      <c r="U75" s="47">
        <v>14</v>
      </c>
      <c r="V75" s="47">
        <v>15</v>
      </c>
      <c r="W75" s="47">
        <v>0</v>
      </c>
      <c r="X75" s="47">
        <v>15</v>
      </c>
    </row>
    <row r="76" spans="1:24" ht="21.75">
      <c r="A76" s="57" t="s">
        <v>42</v>
      </c>
      <c r="B76" s="47">
        <v>0</v>
      </c>
      <c r="C76" s="47">
        <v>4</v>
      </c>
      <c r="D76" s="47">
        <v>0</v>
      </c>
      <c r="E76" s="47">
        <v>4</v>
      </c>
      <c r="F76" s="47">
        <v>0</v>
      </c>
      <c r="G76" s="47">
        <v>0</v>
      </c>
      <c r="H76" s="47">
        <v>2</v>
      </c>
      <c r="I76" s="47">
        <v>2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2</v>
      </c>
      <c r="R76" s="47">
        <v>2</v>
      </c>
      <c r="S76" s="47">
        <v>8</v>
      </c>
      <c r="T76" s="47">
        <v>0</v>
      </c>
      <c r="U76" s="47">
        <v>8</v>
      </c>
      <c r="V76" s="47">
        <v>9</v>
      </c>
      <c r="W76" s="47">
        <v>0</v>
      </c>
      <c r="X76" s="47">
        <v>9</v>
      </c>
    </row>
    <row r="77" spans="1:24" ht="21.75">
      <c r="A77" s="57" t="s">
        <v>44</v>
      </c>
      <c r="B77" s="47">
        <v>0</v>
      </c>
      <c r="C77" s="47">
        <v>15</v>
      </c>
      <c r="D77" s="47">
        <v>0</v>
      </c>
      <c r="E77" s="47">
        <v>15</v>
      </c>
      <c r="F77" s="47">
        <v>0</v>
      </c>
      <c r="G77" s="47">
        <v>0</v>
      </c>
      <c r="H77" s="47">
        <v>2</v>
      </c>
      <c r="I77" s="47">
        <v>2</v>
      </c>
      <c r="J77" s="47">
        <v>1</v>
      </c>
      <c r="K77" s="47">
        <v>0</v>
      </c>
      <c r="L77" s="47">
        <v>1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18</v>
      </c>
      <c r="T77" s="47">
        <v>0</v>
      </c>
      <c r="U77" s="47">
        <v>18</v>
      </c>
      <c r="V77" s="47">
        <v>19</v>
      </c>
      <c r="W77" s="47">
        <v>0</v>
      </c>
      <c r="X77" s="47">
        <v>19</v>
      </c>
    </row>
    <row r="78" spans="1:24" ht="21.75">
      <c r="A78" s="57" t="s">
        <v>129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</row>
    <row r="79" spans="1:24" ht="21.75">
      <c r="A79" s="57" t="s">
        <v>123</v>
      </c>
      <c r="B79" s="47">
        <v>0</v>
      </c>
      <c r="C79" s="47">
        <v>6357</v>
      </c>
      <c r="D79" s="47">
        <v>0</v>
      </c>
      <c r="E79" s="47">
        <v>6357</v>
      </c>
      <c r="F79" s="47">
        <v>19</v>
      </c>
      <c r="G79" s="47">
        <v>1</v>
      </c>
      <c r="H79" s="47">
        <v>543</v>
      </c>
      <c r="I79" s="47">
        <v>563</v>
      </c>
      <c r="J79" s="47">
        <v>387</v>
      </c>
      <c r="K79" s="47">
        <v>0</v>
      </c>
      <c r="L79" s="47">
        <v>387</v>
      </c>
      <c r="M79" s="47">
        <v>0</v>
      </c>
      <c r="N79" s="47">
        <v>0</v>
      </c>
      <c r="O79" s="47">
        <v>0</v>
      </c>
      <c r="P79" s="47">
        <v>83</v>
      </c>
      <c r="Q79" s="47">
        <v>199</v>
      </c>
      <c r="R79" s="47">
        <v>282</v>
      </c>
      <c r="S79" s="47">
        <v>7589</v>
      </c>
      <c r="T79" s="47">
        <v>0</v>
      </c>
      <c r="U79" s="47">
        <v>7589</v>
      </c>
      <c r="V79" s="47">
        <v>6344</v>
      </c>
      <c r="W79" s="47">
        <v>0</v>
      </c>
      <c r="X79" s="47">
        <v>6344</v>
      </c>
    </row>
    <row r="80" spans="1:24" ht="21.75">
      <c r="A80" s="57" t="s">
        <v>124</v>
      </c>
      <c r="B80" s="47">
        <v>0</v>
      </c>
      <c r="C80" s="47">
        <v>33</v>
      </c>
      <c r="D80" s="47">
        <v>0</v>
      </c>
      <c r="E80" s="47">
        <v>33</v>
      </c>
      <c r="F80" s="47">
        <v>0</v>
      </c>
      <c r="G80" s="47">
        <v>0</v>
      </c>
      <c r="H80" s="47">
        <v>10</v>
      </c>
      <c r="I80" s="47">
        <v>10</v>
      </c>
      <c r="J80" s="47">
        <v>0</v>
      </c>
      <c r="K80" s="47">
        <v>0</v>
      </c>
      <c r="L80" s="47">
        <v>0</v>
      </c>
      <c r="M80" s="47">
        <v>0</v>
      </c>
      <c r="N80" s="47">
        <v>1</v>
      </c>
      <c r="O80" s="47">
        <v>1</v>
      </c>
      <c r="P80" s="47">
        <v>6</v>
      </c>
      <c r="Q80" s="47">
        <v>22</v>
      </c>
      <c r="R80" s="47">
        <v>28</v>
      </c>
      <c r="S80" s="47">
        <v>72</v>
      </c>
      <c r="T80" s="47">
        <v>0</v>
      </c>
      <c r="U80" s="47">
        <v>72</v>
      </c>
      <c r="V80" s="47">
        <v>56</v>
      </c>
      <c r="W80" s="47">
        <v>0</v>
      </c>
      <c r="X80" s="47">
        <v>56</v>
      </c>
    </row>
    <row r="81" spans="1:24" ht="21.75">
      <c r="A81" s="57" t="s">
        <v>202</v>
      </c>
      <c r="B81" s="47">
        <v>0</v>
      </c>
      <c r="C81" s="47">
        <v>17</v>
      </c>
      <c r="D81" s="47">
        <v>0</v>
      </c>
      <c r="E81" s="47">
        <v>17</v>
      </c>
      <c r="F81" s="47">
        <v>0</v>
      </c>
      <c r="G81" s="47">
        <v>0</v>
      </c>
      <c r="H81" s="47">
        <v>25</v>
      </c>
      <c r="I81" s="47">
        <v>25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3</v>
      </c>
      <c r="Q81" s="47">
        <v>3</v>
      </c>
      <c r="R81" s="47">
        <v>6</v>
      </c>
      <c r="S81" s="47">
        <v>48</v>
      </c>
      <c r="T81" s="47">
        <v>0</v>
      </c>
      <c r="U81" s="47">
        <v>48</v>
      </c>
      <c r="V81" s="47">
        <v>50</v>
      </c>
      <c r="W81" s="47">
        <v>0</v>
      </c>
      <c r="X81" s="47">
        <v>50</v>
      </c>
    </row>
    <row r="82" spans="1:24" ht="21.75">
      <c r="A82" s="57" t="s">
        <v>125</v>
      </c>
      <c r="B82" s="47">
        <v>0</v>
      </c>
      <c r="C82" s="47">
        <v>18</v>
      </c>
      <c r="D82" s="47">
        <v>0</v>
      </c>
      <c r="E82" s="47">
        <v>18</v>
      </c>
      <c r="F82" s="47">
        <v>0</v>
      </c>
      <c r="G82" s="47">
        <v>0</v>
      </c>
      <c r="H82" s="47">
        <v>1</v>
      </c>
      <c r="I82" s="47">
        <v>1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20</v>
      </c>
      <c r="R82" s="47">
        <v>20</v>
      </c>
      <c r="S82" s="47">
        <v>39</v>
      </c>
      <c r="T82" s="47">
        <v>0</v>
      </c>
      <c r="U82" s="47">
        <v>39</v>
      </c>
      <c r="V82" s="47">
        <v>37</v>
      </c>
      <c r="W82" s="47">
        <v>0</v>
      </c>
      <c r="X82" s="47">
        <v>37</v>
      </c>
    </row>
    <row r="83" spans="1:24" ht="21.75">
      <c r="A83" s="57" t="s">
        <v>203</v>
      </c>
      <c r="B83" s="47">
        <v>0</v>
      </c>
      <c r="C83" s="47">
        <v>215</v>
      </c>
      <c r="D83" s="47">
        <v>0</v>
      </c>
      <c r="E83" s="47">
        <v>215</v>
      </c>
      <c r="F83" s="47">
        <v>0</v>
      </c>
      <c r="G83" s="47">
        <v>0</v>
      </c>
      <c r="H83" s="47">
        <v>9</v>
      </c>
      <c r="I83" s="47">
        <v>9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3</v>
      </c>
      <c r="R83" s="47">
        <v>3</v>
      </c>
      <c r="S83" s="47">
        <v>227</v>
      </c>
      <c r="T83" s="47">
        <v>0</v>
      </c>
      <c r="U83" s="47">
        <v>227</v>
      </c>
      <c r="V83" s="47">
        <v>185</v>
      </c>
      <c r="W83" s="47">
        <v>0</v>
      </c>
      <c r="X83" s="47">
        <v>185</v>
      </c>
    </row>
    <row r="84" spans="1:24" ht="21.75">
      <c r="A84" s="57" t="s">
        <v>130</v>
      </c>
      <c r="B84" s="47">
        <v>0</v>
      </c>
      <c r="C84" s="47">
        <v>1</v>
      </c>
      <c r="D84" s="47">
        <v>0</v>
      </c>
      <c r="E84" s="47">
        <v>1</v>
      </c>
      <c r="F84" s="47">
        <v>0</v>
      </c>
      <c r="G84" s="47">
        <v>0</v>
      </c>
      <c r="H84" s="47">
        <v>1</v>
      </c>
      <c r="I84" s="47">
        <v>1</v>
      </c>
      <c r="J84" s="47">
        <v>0</v>
      </c>
      <c r="K84" s="47">
        <v>0</v>
      </c>
      <c r="L84" s="47">
        <v>0</v>
      </c>
      <c r="M84" s="47">
        <v>3</v>
      </c>
      <c r="N84" s="47">
        <v>0</v>
      </c>
      <c r="O84" s="47">
        <v>3</v>
      </c>
      <c r="P84" s="47">
        <v>0</v>
      </c>
      <c r="Q84" s="47">
        <v>0</v>
      </c>
      <c r="R84" s="47">
        <v>0</v>
      </c>
      <c r="S84" s="47">
        <v>5</v>
      </c>
      <c r="T84" s="47">
        <v>0</v>
      </c>
      <c r="U84" s="47">
        <v>5</v>
      </c>
      <c r="V84" s="47">
        <v>6</v>
      </c>
      <c r="W84" s="47">
        <v>0</v>
      </c>
      <c r="X84" s="47">
        <v>6</v>
      </c>
    </row>
    <row r="85" spans="1:24" ht="21.75">
      <c r="A85" s="57" t="s">
        <v>204</v>
      </c>
      <c r="B85" s="47">
        <v>0</v>
      </c>
      <c r="C85" s="47">
        <v>94</v>
      </c>
      <c r="D85" s="47">
        <v>0</v>
      </c>
      <c r="E85" s="47">
        <v>94</v>
      </c>
      <c r="F85" s="47">
        <v>0</v>
      </c>
      <c r="G85" s="47">
        <v>0</v>
      </c>
      <c r="H85" s="47">
        <v>3</v>
      </c>
      <c r="I85" s="47">
        <v>3</v>
      </c>
      <c r="J85" s="47">
        <v>0</v>
      </c>
      <c r="K85" s="47">
        <v>0</v>
      </c>
      <c r="L85" s="47">
        <v>0</v>
      </c>
      <c r="M85" s="47">
        <v>1</v>
      </c>
      <c r="N85" s="47">
        <v>0</v>
      </c>
      <c r="O85" s="47">
        <v>1</v>
      </c>
      <c r="P85" s="47">
        <v>0</v>
      </c>
      <c r="Q85" s="47">
        <v>2</v>
      </c>
      <c r="R85" s="47">
        <v>2</v>
      </c>
      <c r="S85" s="47">
        <v>100</v>
      </c>
      <c r="T85" s="47">
        <v>0</v>
      </c>
      <c r="U85" s="47">
        <v>100</v>
      </c>
      <c r="V85" s="47">
        <v>80</v>
      </c>
      <c r="W85" s="47">
        <v>0</v>
      </c>
      <c r="X85" s="47">
        <v>80</v>
      </c>
    </row>
    <row r="86" spans="1:24" ht="21.75">
      <c r="A86" s="57" t="s">
        <v>205</v>
      </c>
      <c r="B86" s="47">
        <v>0</v>
      </c>
      <c r="C86" s="47">
        <v>2</v>
      </c>
      <c r="D86" s="47">
        <v>0</v>
      </c>
      <c r="E86" s="47">
        <v>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2</v>
      </c>
      <c r="T86" s="47">
        <v>0</v>
      </c>
      <c r="U86" s="47">
        <v>2</v>
      </c>
      <c r="V86" s="47">
        <v>1</v>
      </c>
      <c r="W86" s="47">
        <v>0</v>
      </c>
      <c r="X86" s="47">
        <v>1</v>
      </c>
    </row>
    <row r="87" spans="1:24" ht="21.75">
      <c r="A87" s="57" t="s">
        <v>166</v>
      </c>
      <c r="B87" s="47">
        <v>0</v>
      </c>
      <c r="C87" s="47">
        <v>2211</v>
      </c>
      <c r="D87" s="47">
        <v>0</v>
      </c>
      <c r="E87" s="47">
        <v>2211</v>
      </c>
      <c r="F87" s="47">
        <v>46</v>
      </c>
      <c r="G87" s="47">
        <v>10</v>
      </c>
      <c r="H87" s="47">
        <v>2113</v>
      </c>
      <c r="I87" s="47">
        <v>2169</v>
      </c>
      <c r="J87" s="47">
        <v>15</v>
      </c>
      <c r="K87" s="47">
        <v>0</v>
      </c>
      <c r="L87" s="47">
        <v>15</v>
      </c>
      <c r="M87" s="47">
        <v>62676</v>
      </c>
      <c r="N87" s="47">
        <v>0</v>
      </c>
      <c r="O87" s="47">
        <v>62676</v>
      </c>
      <c r="P87" s="47">
        <v>161</v>
      </c>
      <c r="Q87" s="47">
        <v>1359</v>
      </c>
      <c r="R87" s="47">
        <v>1520</v>
      </c>
      <c r="S87" s="47">
        <v>68591</v>
      </c>
      <c r="T87" s="47">
        <v>0</v>
      </c>
      <c r="U87" s="47">
        <v>68591</v>
      </c>
      <c r="V87" s="47">
        <v>56990</v>
      </c>
      <c r="W87" s="47">
        <v>0</v>
      </c>
      <c r="X87" s="47">
        <v>56990</v>
      </c>
    </row>
    <row r="88" spans="1:24" ht="21.75">
      <c r="A88" s="57" t="s">
        <v>39</v>
      </c>
      <c r="B88" s="47">
        <v>1</v>
      </c>
      <c r="C88" s="47">
        <v>20980</v>
      </c>
      <c r="D88" s="47">
        <v>0</v>
      </c>
      <c r="E88" s="47">
        <v>20981</v>
      </c>
      <c r="F88" s="47">
        <v>34</v>
      </c>
      <c r="G88" s="47">
        <v>0</v>
      </c>
      <c r="H88" s="47">
        <v>2282</v>
      </c>
      <c r="I88" s="47">
        <v>2316</v>
      </c>
      <c r="J88" s="47">
        <v>439</v>
      </c>
      <c r="K88" s="47">
        <v>0</v>
      </c>
      <c r="L88" s="47">
        <v>439</v>
      </c>
      <c r="M88" s="47">
        <v>6</v>
      </c>
      <c r="N88" s="47">
        <v>0</v>
      </c>
      <c r="O88" s="47">
        <v>6</v>
      </c>
      <c r="P88" s="47">
        <v>626</v>
      </c>
      <c r="Q88" s="47">
        <v>53897</v>
      </c>
      <c r="R88" s="47">
        <v>54523</v>
      </c>
      <c r="S88" s="47">
        <v>78265</v>
      </c>
      <c r="T88" s="47">
        <v>0</v>
      </c>
      <c r="U88" s="47">
        <v>78265</v>
      </c>
      <c r="V88" s="47">
        <v>88615</v>
      </c>
      <c r="W88" s="47">
        <v>0</v>
      </c>
      <c r="X88" s="47">
        <v>88615</v>
      </c>
    </row>
    <row r="89" spans="1:24" ht="21.75">
      <c r="A89" s="57" t="s">
        <v>206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</row>
    <row r="90" spans="1:24" ht="21.75">
      <c r="A90" s="57" t="s">
        <v>207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</row>
    <row r="91" spans="1:24" ht="21.75">
      <c r="A91" s="57" t="s">
        <v>70</v>
      </c>
      <c r="B91" s="47">
        <v>0</v>
      </c>
      <c r="C91" s="47">
        <v>62</v>
      </c>
      <c r="D91" s="47">
        <v>0</v>
      </c>
      <c r="E91" s="47">
        <v>62</v>
      </c>
      <c r="F91" s="47">
        <v>0</v>
      </c>
      <c r="G91" s="47">
        <v>0</v>
      </c>
      <c r="H91" s="47">
        <v>13</v>
      </c>
      <c r="I91" s="47">
        <v>13</v>
      </c>
      <c r="J91" s="47">
        <v>2</v>
      </c>
      <c r="K91" s="47">
        <v>0</v>
      </c>
      <c r="L91" s="47">
        <v>2</v>
      </c>
      <c r="M91" s="47">
        <v>0</v>
      </c>
      <c r="N91" s="47">
        <v>0</v>
      </c>
      <c r="O91" s="47">
        <v>0</v>
      </c>
      <c r="P91" s="47">
        <v>2</v>
      </c>
      <c r="Q91" s="47">
        <v>12</v>
      </c>
      <c r="R91" s="47">
        <v>14</v>
      </c>
      <c r="S91" s="47">
        <v>91</v>
      </c>
      <c r="T91" s="47">
        <v>0</v>
      </c>
      <c r="U91" s="47">
        <v>91</v>
      </c>
      <c r="V91" s="47">
        <v>82</v>
      </c>
      <c r="W91" s="47">
        <v>0</v>
      </c>
      <c r="X91" s="47">
        <v>82</v>
      </c>
    </row>
    <row r="92" spans="1:24" ht="21.75">
      <c r="A92" s="57" t="s">
        <v>71</v>
      </c>
      <c r="B92" s="47">
        <v>1</v>
      </c>
      <c r="C92" s="47">
        <v>1192</v>
      </c>
      <c r="D92" s="47">
        <v>0</v>
      </c>
      <c r="E92" s="47">
        <v>1193</v>
      </c>
      <c r="F92" s="47">
        <v>2</v>
      </c>
      <c r="G92" s="47">
        <v>0</v>
      </c>
      <c r="H92" s="47">
        <v>302</v>
      </c>
      <c r="I92" s="47">
        <v>304</v>
      </c>
      <c r="J92" s="47">
        <v>3</v>
      </c>
      <c r="K92" s="47">
        <v>0</v>
      </c>
      <c r="L92" s="47">
        <v>3</v>
      </c>
      <c r="M92" s="47">
        <v>23760</v>
      </c>
      <c r="N92" s="47">
        <v>0</v>
      </c>
      <c r="O92" s="47">
        <v>23760</v>
      </c>
      <c r="P92" s="47">
        <v>18</v>
      </c>
      <c r="Q92" s="47">
        <v>1344</v>
      </c>
      <c r="R92" s="47">
        <v>1362</v>
      </c>
      <c r="S92" s="47">
        <v>26622</v>
      </c>
      <c r="T92" s="47">
        <v>0</v>
      </c>
      <c r="U92" s="47">
        <v>26622</v>
      </c>
      <c r="V92" s="47">
        <v>18130</v>
      </c>
      <c r="W92" s="47">
        <v>0</v>
      </c>
      <c r="X92" s="47">
        <v>18130</v>
      </c>
    </row>
    <row r="93" spans="1:24" ht="21.75">
      <c r="A93" s="57" t="s">
        <v>208</v>
      </c>
      <c r="B93" s="47">
        <v>47</v>
      </c>
      <c r="C93" s="47">
        <v>1315</v>
      </c>
      <c r="D93" s="47">
        <v>0</v>
      </c>
      <c r="E93" s="47">
        <v>1362</v>
      </c>
      <c r="F93" s="47">
        <v>25</v>
      </c>
      <c r="G93" s="47">
        <v>1</v>
      </c>
      <c r="H93" s="47">
        <v>1202</v>
      </c>
      <c r="I93" s="47">
        <v>1228</v>
      </c>
      <c r="J93" s="47">
        <v>20</v>
      </c>
      <c r="K93" s="47">
        <v>0</v>
      </c>
      <c r="L93" s="47">
        <v>20</v>
      </c>
      <c r="M93" s="47">
        <v>23411</v>
      </c>
      <c r="N93" s="47">
        <v>0</v>
      </c>
      <c r="O93" s="47">
        <v>23411</v>
      </c>
      <c r="P93" s="47">
        <v>102</v>
      </c>
      <c r="Q93" s="47">
        <v>9779</v>
      </c>
      <c r="R93" s="47">
        <v>9881</v>
      </c>
      <c r="S93" s="47">
        <v>35902</v>
      </c>
      <c r="T93" s="47">
        <v>0</v>
      </c>
      <c r="U93" s="47">
        <v>35902</v>
      </c>
      <c r="V93" s="47">
        <v>36565</v>
      </c>
      <c r="W93" s="47">
        <v>0</v>
      </c>
      <c r="X93" s="47">
        <v>36565</v>
      </c>
    </row>
    <row r="94" spans="1:24" ht="21.75">
      <c r="A94" s="57" t="s">
        <v>209</v>
      </c>
      <c r="B94" s="47">
        <v>234</v>
      </c>
      <c r="C94" s="47">
        <v>871</v>
      </c>
      <c r="D94" s="47">
        <v>0</v>
      </c>
      <c r="E94" s="47">
        <v>1105</v>
      </c>
      <c r="F94" s="47">
        <v>1</v>
      </c>
      <c r="G94" s="47">
        <v>0</v>
      </c>
      <c r="H94" s="47">
        <v>110</v>
      </c>
      <c r="I94" s="47">
        <v>111</v>
      </c>
      <c r="J94" s="47">
        <v>134</v>
      </c>
      <c r="K94" s="47">
        <v>0</v>
      </c>
      <c r="L94" s="47">
        <v>134</v>
      </c>
      <c r="M94" s="47">
        <v>0</v>
      </c>
      <c r="N94" s="47">
        <v>0</v>
      </c>
      <c r="O94" s="47">
        <v>0</v>
      </c>
      <c r="P94" s="47">
        <v>407</v>
      </c>
      <c r="Q94" s="47">
        <v>758</v>
      </c>
      <c r="R94" s="47">
        <v>1165</v>
      </c>
      <c r="S94" s="47">
        <v>2515</v>
      </c>
      <c r="T94" s="47">
        <v>0</v>
      </c>
      <c r="U94" s="47">
        <v>2515</v>
      </c>
      <c r="V94" s="47">
        <v>2241</v>
      </c>
      <c r="W94" s="47">
        <v>0</v>
      </c>
      <c r="X94" s="47">
        <v>2241</v>
      </c>
    </row>
    <row r="95" spans="1:24" ht="21.75">
      <c r="A95" s="57" t="s">
        <v>108</v>
      </c>
      <c r="B95" s="47">
        <v>0</v>
      </c>
      <c r="C95" s="47">
        <v>11</v>
      </c>
      <c r="D95" s="47">
        <v>0</v>
      </c>
      <c r="E95" s="47">
        <v>11</v>
      </c>
      <c r="F95" s="47">
        <v>0</v>
      </c>
      <c r="G95" s="47">
        <v>0</v>
      </c>
      <c r="H95" s="47">
        <v>16</v>
      </c>
      <c r="I95" s="47">
        <v>16</v>
      </c>
      <c r="J95" s="47">
        <v>1</v>
      </c>
      <c r="K95" s="47">
        <v>0</v>
      </c>
      <c r="L95" s="47">
        <v>1</v>
      </c>
      <c r="M95" s="47">
        <v>963</v>
      </c>
      <c r="N95" s="47">
        <v>0</v>
      </c>
      <c r="O95" s="47">
        <v>963</v>
      </c>
      <c r="P95" s="47">
        <v>42</v>
      </c>
      <c r="Q95" s="47">
        <v>4</v>
      </c>
      <c r="R95" s="47">
        <v>46</v>
      </c>
      <c r="S95" s="47">
        <v>1037</v>
      </c>
      <c r="T95" s="47">
        <v>0</v>
      </c>
      <c r="U95" s="47">
        <v>1037</v>
      </c>
      <c r="V95" s="47">
        <v>656</v>
      </c>
      <c r="W95" s="47">
        <v>0</v>
      </c>
      <c r="X95" s="47">
        <v>656</v>
      </c>
    </row>
    <row r="96" spans="1:24" ht="21.75">
      <c r="A96" s="57" t="s">
        <v>210</v>
      </c>
      <c r="B96" s="47">
        <v>0</v>
      </c>
      <c r="C96" s="47">
        <v>4</v>
      </c>
      <c r="D96" s="47">
        <v>0</v>
      </c>
      <c r="E96" s="47">
        <v>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20</v>
      </c>
      <c r="N96" s="47">
        <v>0</v>
      </c>
      <c r="O96" s="47">
        <v>20</v>
      </c>
      <c r="P96" s="47">
        <v>0</v>
      </c>
      <c r="Q96" s="47">
        <v>0</v>
      </c>
      <c r="R96" s="47">
        <v>0</v>
      </c>
      <c r="S96" s="47">
        <v>24</v>
      </c>
      <c r="T96" s="47">
        <v>0</v>
      </c>
      <c r="U96" s="47">
        <v>24</v>
      </c>
      <c r="V96" s="47">
        <v>29</v>
      </c>
      <c r="W96" s="47">
        <v>0</v>
      </c>
      <c r="X96" s="47">
        <v>29</v>
      </c>
    </row>
    <row r="97" spans="1:24" ht="21.75">
      <c r="A97" s="57" t="s">
        <v>211</v>
      </c>
      <c r="B97" s="47">
        <v>0</v>
      </c>
      <c r="C97" s="47">
        <v>43</v>
      </c>
      <c r="D97" s="47">
        <v>0</v>
      </c>
      <c r="E97" s="47">
        <v>43</v>
      </c>
      <c r="F97" s="47">
        <v>0</v>
      </c>
      <c r="G97" s="47">
        <v>0</v>
      </c>
      <c r="H97" s="47">
        <v>16</v>
      </c>
      <c r="I97" s="47">
        <v>16</v>
      </c>
      <c r="J97" s="47">
        <v>1</v>
      </c>
      <c r="K97" s="47">
        <v>0</v>
      </c>
      <c r="L97" s="47">
        <v>1</v>
      </c>
      <c r="M97" s="47">
        <v>5</v>
      </c>
      <c r="N97" s="47">
        <v>0</v>
      </c>
      <c r="O97" s="47">
        <v>5</v>
      </c>
      <c r="P97" s="47">
        <v>0</v>
      </c>
      <c r="Q97" s="47">
        <v>31</v>
      </c>
      <c r="R97" s="47">
        <v>31</v>
      </c>
      <c r="S97" s="47">
        <v>96</v>
      </c>
      <c r="T97" s="47">
        <v>0</v>
      </c>
      <c r="U97" s="47">
        <v>96</v>
      </c>
      <c r="V97" s="47">
        <v>80</v>
      </c>
      <c r="W97" s="47">
        <v>0</v>
      </c>
      <c r="X97" s="47">
        <v>80</v>
      </c>
    </row>
    <row r="98" spans="1:24" ht="21.75">
      <c r="A98" s="57" t="s">
        <v>112</v>
      </c>
      <c r="B98" s="47">
        <v>126</v>
      </c>
      <c r="C98" s="47">
        <v>573</v>
      </c>
      <c r="D98" s="47">
        <v>0</v>
      </c>
      <c r="E98" s="47">
        <v>699</v>
      </c>
      <c r="F98" s="47">
        <v>0</v>
      </c>
      <c r="G98" s="47">
        <v>0</v>
      </c>
      <c r="H98" s="47">
        <v>10</v>
      </c>
      <c r="I98" s="47">
        <v>10</v>
      </c>
      <c r="J98" s="47">
        <v>0</v>
      </c>
      <c r="K98" s="47">
        <v>0</v>
      </c>
      <c r="L98" s="47">
        <v>0</v>
      </c>
      <c r="M98" s="47">
        <v>6</v>
      </c>
      <c r="N98" s="47">
        <v>0</v>
      </c>
      <c r="O98" s="47">
        <v>6</v>
      </c>
      <c r="P98" s="47">
        <v>0</v>
      </c>
      <c r="Q98" s="47">
        <v>107</v>
      </c>
      <c r="R98" s="47">
        <v>107</v>
      </c>
      <c r="S98" s="47">
        <v>822</v>
      </c>
      <c r="T98" s="47">
        <v>0</v>
      </c>
      <c r="U98" s="47">
        <v>822</v>
      </c>
      <c r="V98" s="47">
        <v>784</v>
      </c>
      <c r="W98" s="47">
        <v>0</v>
      </c>
      <c r="X98" s="47">
        <v>784</v>
      </c>
    </row>
    <row r="99" spans="1:24" ht="21.75">
      <c r="A99" s="57" t="s">
        <v>105</v>
      </c>
      <c r="B99" s="47">
        <v>0</v>
      </c>
      <c r="C99" s="47">
        <v>9</v>
      </c>
      <c r="D99" s="47">
        <v>0</v>
      </c>
      <c r="E99" s="47">
        <v>9</v>
      </c>
      <c r="F99" s="47">
        <v>0</v>
      </c>
      <c r="G99" s="47">
        <v>0</v>
      </c>
      <c r="H99" s="47">
        <v>1</v>
      </c>
      <c r="I99" s="47">
        <v>1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5</v>
      </c>
      <c r="R99" s="47">
        <v>5</v>
      </c>
      <c r="S99" s="47">
        <v>15</v>
      </c>
      <c r="T99" s="47">
        <v>0</v>
      </c>
      <c r="U99" s="47">
        <v>15</v>
      </c>
      <c r="V99" s="47">
        <v>27</v>
      </c>
      <c r="W99" s="47">
        <v>0</v>
      </c>
      <c r="X99" s="47">
        <v>27</v>
      </c>
    </row>
    <row r="100" spans="1:24" ht="21.75">
      <c r="A100" s="57" t="s">
        <v>103</v>
      </c>
      <c r="B100" s="47">
        <v>30</v>
      </c>
      <c r="C100" s="47">
        <v>290</v>
      </c>
      <c r="D100" s="47">
        <v>0</v>
      </c>
      <c r="E100" s="47">
        <v>320</v>
      </c>
      <c r="F100" s="47">
        <v>0</v>
      </c>
      <c r="G100" s="47">
        <v>0</v>
      </c>
      <c r="H100" s="47">
        <v>12</v>
      </c>
      <c r="I100" s="47">
        <v>12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1</v>
      </c>
      <c r="Q100" s="47">
        <v>31</v>
      </c>
      <c r="R100" s="47">
        <v>32</v>
      </c>
      <c r="S100" s="47">
        <v>364</v>
      </c>
      <c r="T100" s="47">
        <v>0</v>
      </c>
      <c r="U100" s="47">
        <v>364</v>
      </c>
      <c r="V100" s="47">
        <v>174</v>
      </c>
      <c r="W100" s="47">
        <v>0</v>
      </c>
      <c r="X100" s="47">
        <v>174</v>
      </c>
    </row>
    <row r="101" spans="1:24" ht="21.75">
      <c r="A101" s="57" t="s">
        <v>114</v>
      </c>
      <c r="B101" s="47">
        <v>0</v>
      </c>
      <c r="C101" s="47">
        <v>189</v>
      </c>
      <c r="D101" s="47">
        <v>1</v>
      </c>
      <c r="E101" s="47">
        <v>190</v>
      </c>
      <c r="F101" s="47">
        <v>0</v>
      </c>
      <c r="G101" s="47">
        <v>0</v>
      </c>
      <c r="H101" s="47">
        <v>10</v>
      </c>
      <c r="I101" s="47">
        <v>10</v>
      </c>
      <c r="J101" s="47">
        <v>2</v>
      </c>
      <c r="K101" s="47">
        <v>0</v>
      </c>
      <c r="L101" s="47">
        <v>2</v>
      </c>
      <c r="M101" s="47">
        <v>0</v>
      </c>
      <c r="N101" s="47">
        <v>0</v>
      </c>
      <c r="O101" s="47">
        <v>0</v>
      </c>
      <c r="P101" s="47">
        <v>0</v>
      </c>
      <c r="Q101" s="47">
        <v>30</v>
      </c>
      <c r="R101" s="47">
        <v>30</v>
      </c>
      <c r="S101" s="47">
        <v>232</v>
      </c>
      <c r="T101" s="47">
        <v>0</v>
      </c>
      <c r="U101" s="47">
        <v>232</v>
      </c>
      <c r="V101" s="47">
        <v>164</v>
      </c>
      <c r="W101" s="47">
        <v>0</v>
      </c>
      <c r="X101" s="47">
        <v>164</v>
      </c>
    </row>
    <row r="102" spans="1:24" ht="21.75">
      <c r="A102" s="57" t="s">
        <v>212</v>
      </c>
      <c r="B102" s="47">
        <v>859</v>
      </c>
      <c r="C102" s="47">
        <v>1180</v>
      </c>
      <c r="D102" s="47">
        <v>0</v>
      </c>
      <c r="E102" s="47">
        <v>2039</v>
      </c>
      <c r="F102" s="47">
        <v>0</v>
      </c>
      <c r="G102" s="47">
        <v>0</v>
      </c>
      <c r="H102" s="47">
        <v>71</v>
      </c>
      <c r="I102" s="47">
        <v>71</v>
      </c>
      <c r="J102" s="47">
        <v>1</v>
      </c>
      <c r="K102" s="47">
        <v>0</v>
      </c>
      <c r="L102" s="47">
        <v>1</v>
      </c>
      <c r="M102" s="47">
        <v>0</v>
      </c>
      <c r="N102" s="47">
        <v>0</v>
      </c>
      <c r="O102" s="47">
        <v>0</v>
      </c>
      <c r="P102" s="47">
        <v>7</v>
      </c>
      <c r="Q102" s="47">
        <v>254</v>
      </c>
      <c r="R102" s="47">
        <v>261</v>
      </c>
      <c r="S102" s="47">
        <v>2372</v>
      </c>
      <c r="T102" s="47">
        <v>0</v>
      </c>
      <c r="U102" s="47">
        <v>2372</v>
      </c>
      <c r="V102" s="47">
        <v>2022</v>
      </c>
      <c r="W102" s="47">
        <v>0</v>
      </c>
      <c r="X102" s="47">
        <v>2022</v>
      </c>
    </row>
    <row r="103" spans="1:24" ht="21.75">
      <c r="A103" s="57" t="s">
        <v>213</v>
      </c>
      <c r="B103" s="47">
        <v>0</v>
      </c>
      <c r="C103" s="47">
        <v>77</v>
      </c>
      <c r="D103" s="47">
        <v>0</v>
      </c>
      <c r="E103" s="47">
        <v>77</v>
      </c>
      <c r="F103" s="47">
        <v>0</v>
      </c>
      <c r="G103" s="47">
        <v>0</v>
      </c>
      <c r="H103" s="47">
        <v>1</v>
      </c>
      <c r="I103" s="47">
        <v>1</v>
      </c>
      <c r="J103" s="47">
        <v>2</v>
      </c>
      <c r="K103" s="47">
        <v>0</v>
      </c>
      <c r="L103" s="47">
        <v>2</v>
      </c>
      <c r="M103" s="47">
        <v>0</v>
      </c>
      <c r="N103" s="47">
        <v>0</v>
      </c>
      <c r="O103" s="47">
        <v>0</v>
      </c>
      <c r="P103" s="47">
        <v>0</v>
      </c>
      <c r="Q103" s="47">
        <v>80</v>
      </c>
      <c r="R103" s="47">
        <v>80</v>
      </c>
      <c r="S103" s="47">
        <v>160</v>
      </c>
      <c r="T103" s="47">
        <v>0</v>
      </c>
      <c r="U103" s="47">
        <v>160</v>
      </c>
      <c r="V103" s="47">
        <v>124</v>
      </c>
      <c r="W103" s="47">
        <v>0</v>
      </c>
      <c r="X103" s="47">
        <v>124</v>
      </c>
    </row>
    <row r="104" spans="1:24" ht="21.75">
      <c r="A104" s="57" t="s">
        <v>214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1</v>
      </c>
      <c r="N104" s="47">
        <v>0</v>
      </c>
      <c r="O104" s="47">
        <v>1</v>
      </c>
      <c r="P104" s="47">
        <v>0</v>
      </c>
      <c r="Q104" s="47">
        <v>0</v>
      </c>
      <c r="R104" s="47">
        <v>0</v>
      </c>
      <c r="S104" s="47">
        <v>1</v>
      </c>
      <c r="T104" s="47">
        <v>0</v>
      </c>
      <c r="U104" s="47">
        <v>1</v>
      </c>
      <c r="V104" s="47">
        <v>2</v>
      </c>
      <c r="W104" s="47">
        <v>0</v>
      </c>
      <c r="X104" s="47">
        <v>2</v>
      </c>
    </row>
    <row r="105" spans="1:24" ht="21.75">
      <c r="A105" s="57" t="s">
        <v>104</v>
      </c>
      <c r="B105" s="47">
        <v>0</v>
      </c>
      <c r="C105" s="47">
        <v>7</v>
      </c>
      <c r="D105" s="47">
        <v>0</v>
      </c>
      <c r="E105" s="47">
        <v>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19</v>
      </c>
      <c r="N105" s="47">
        <v>0</v>
      </c>
      <c r="O105" s="47">
        <v>19</v>
      </c>
      <c r="P105" s="47">
        <v>0</v>
      </c>
      <c r="Q105" s="47">
        <v>0</v>
      </c>
      <c r="R105" s="47">
        <v>0</v>
      </c>
      <c r="S105" s="47">
        <v>26</v>
      </c>
      <c r="T105" s="47">
        <v>0</v>
      </c>
      <c r="U105" s="47">
        <v>26</v>
      </c>
      <c r="V105" s="47">
        <v>23</v>
      </c>
      <c r="W105" s="47">
        <v>0</v>
      </c>
      <c r="X105" s="47">
        <v>23</v>
      </c>
    </row>
    <row r="106" spans="1:24" ht="21.75">
      <c r="A106" s="57" t="s">
        <v>215</v>
      </c>
      <c r="B106" s="47">
        <v>0</v>
      </c>
      <c r="C106" s="47">
        <v>359</v>
      </c>
      <c r="D106" s="47">
        <v>0</v>
      </c>
      <c r="E106" s="47">
        <v>359</v>
      </c>
      <c r="F106" s="47">
        <v>0</v>
      </c>
      <c r="G106" s="47">
        <v>0</v>
      </c>
      <c r="H106" s="47">
        <v>6</v>
      </c>
      <c r="I106" s="47">
        <v>6</v>
      </c>
      <c r="J106" s="47">
        <v>10</v>
      </c>
      <c r="K106" s="47">
        <v>0</v>
      </c>
      <c r="L106" s="47">
        <v>10</v>
      </c>
      <c r="M106" s="47">
        <v>1</v>
      </c>
      <c r="N106" s="47">
        <v>0</v>
      </c>
      <c r="O106" s="47">
        <v>1</v>
      </c>
      <c r="P106" s="47">
        <v>0</v>
      </c>
      <c r="Q106" s="47">
        <v>31</v>
      </c>
      <c r="R106" s="47">
        <v>31</v>
      </c>
      <c r="S106" s="47">
        <v>407</v>
      </c>
      <c r="T106" s="47">
        <v>0</v>
      </c>
      <c r="U106" s="47">
        <v>407</v>
      </c>
      <c r="V106" s="47">
        <v>365</v>
      </c>
      <c r="W106" s="47">
        <v>0</v>
      </c>
      <c r="X106" s="47">
        <v>365</v>
      </c>
    </row>
    <row r="107" spans="1:24" ht="21.75">
      <c r="A107" s="57" t="s">
        <v>100</v>
      </c>
      <c r="B107" s="47">
        <v>0</v>
      </c>
      <c r="C107" s="47">
        <v>33</v>
      </c>
      <c r="D107" s="47">
        <v>0</v>
      </c>
      <c r="E107" s="47">
        <v>33</v>
      </c>
      <c r="F107" s="47">
        <v>0</v>
      </c>
      <c r="G107" s="47">
        <v>0</v>
      </c>
      <c r="H107" s="47">
        <v>3</v>
      </c>
      <c r="I107" s="47">
        <v>3</v>
      </c>
      <c r="J107" s="47">
        <v>1</v>
      </c>
      <c r="K107" s="47">
        <v>0</v>
      </c>
      <c r="L107" s="47">
        <v>1</v>
      </c>
      <c r="M107" s="47">
        <v>3</v>
      </c>
      <c r="N107" s="47">
        <v>0</v>
      </c>
      <c r="O107" s="47">
        <v>3</v>
      </c>
      <c r="P107" s="47">
        <v>0</v>
      </c>
      <c r="Q107" s="47">
        <v>1</v>
      </c>
      <c r="R107" s="47">
        <v>1</v>
      </c>
      <c r="S107" s="47">
        <v>41</v>
      </c>
      <c r="T107" s="47">
        <v>0</v>
      </c>
      <c r="U107" s="47">
        <v>41</v>
      </c>
      <c r="V107" s="47">
        <v>29</v>
      </c>
      <c r="W107" s="47">
        <v>0</v>
      </c>
      <c r="X107" s="47">
        <v>29</v>
      </c>
    </row>
    <row r="108" spans="1:24" ht="21.75">
      <c r="A108" s="57" t="s">
        <v>102</v>
      </c>
      <c r="B108" s="47">
        <v>0</v>
      </c>
      <c r="C108" s="47">
        <v>98</v>
      </c>
      <c r="D108" s="47">
        <v>0</v>
      </c>
      <c r="E108" s="47">
        <v>98</v>
      </c>
      <c r="F108" s="47">
        <v>0</v>
      </c>
      <c r="G108" s="47">
        <v>0</v>
      </c>
      <c r="H108" s="47">
        <v>3</v>
      </c>
      <c r="I108" s="47">
        <v>3</v>
      </c>
      <c r="J108" s="47">
        <v>34</v>
      </c>
      <c r="K108" s="47">
        <v>0</v>
      </c>
      <c r="L108" s="47">
        <v>34</v>
      </c>
      <c r="M108" s="47">
        <v>0</v>
      </c>
      <c r="N108" s="47">
        <v>0</v>
      </c>
      <c r="O108" s="47">
        <v>0</v>
      </c>
      <c r="P108" s="47">
        <v>2</v>
      </c>
      <c r="Q108" s="47">
        <v>1</v>
      </c>
      <c r="R108" s="47">
        <v>3</v>
      </c>
      <c r="S108" s="47">
        <v>138</v>
      </c>
      <c r="T108" s="47">
        <v>0</v>
      </c>
      <c r="U108" s="47">
        <v>138</v>
      </c>
      <c r="V108" s="47">
        <v>135</v>
      </c>
      <c r="W108" s="47">
        <v>0</v>
      </c>
      <c r="X108" s="47">
        <v>135</v>
      </c>
    </row>
    <row r="109" spans="1:24" ht="21.75">
      <c r="A109" s="57" t="s">
        <v>113</v>
      </c>
      <c r="B109" s="47">
        <v>2</v>
      </c>
      <c r="C109" s="47">
        <v>78</v>
      </c>
      <c r="D109" s="47">
        <v>0</v>
      </c>
      <c r="E109" s="47">
        <v>80</v>
      </c>
      <c r="F109" s="47">
        <v>2</v>
      </c>
      <c r="G109" s="47">
        <v>0</v>
      </c>
      <c r="H109" s="47">
        <v>4</v>
      </c>
      <c r="I109" s="47">
        <v>6</v>
      </c>
      <c r="J109" s="47">
        <v>0</v>
      </c>
      <c r="K109" s="47">
        <v>0</v>
      </c>
      <c r="L109" s="47">
        <v>0</v>
      </c>
      <c r="M109" s="47">
        <v>5351</v>
      </c>
      <c r="N109" s="47">
        <v>0</v>
      </c>
      <c r="O109" s="47">
        <v>5351</v>
      </c>
      <c r="P109" s="47">
        <v>0</v>
      </c>
      <c r="Q109" s="47">
        <v>4</v>
      </c>
      <c r="R109" s="47">
        <v>4</v>
      </c>
      <c r="S109" s="47">
        <v>5441</v>
      </c>
      <c r="T109" s="47">
        <v>0</v>
      </c>
      <c r="U109" s="47">
        <v>5441</v>
      </c>
      <c r="V109" s="47">
        <v>4882</v>
      </c>
      <c r="W109" s="47">
        <v>0</v>
      </c>
      <c r="X109" s="47">
        <v>4882</v>
      </c>
    </row>
    <row r="110" spans="1:24" ht="21.75">
      <c r="A110" s="57" t="s">
        <v>216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</row>
    <row r="111" spans="1:24" ht="21.75">
      <c r="A111" s="57" t="s">
        <v>101</v>
      </c>
      <c r="B111" s="47">
        <v>60</v>
      </c>
      <c r="C111" s="47">
        <v>341</v>
      </c>
      <c r="D111" s="47">
        <v>0</v>
      </c>
      <c r="E111" s="47">
        <v>401</v>
      </c>
      <c r="F111" s="47">
        <v>87</v>
      </c>
      <c r="G111" s="47">
        <v>1</v>
      </c>
      <c r="H111" s="47">
        <v>1405</v>
      </c>
      <c r="I111" s="47">
        <v>1493</v>
      </c>
      <c r="J111" s="47">
        <v>34</v>
      </c>
      <c r="K111" s="47">
        <v>0</v>
      </c>
      <c r="L111" s="47">
        <v>34</v>
      </c>
      <c r="M111" s="47">
        <v>415011</v>
      </c>
      <c r="N111" s="47">
        <v>2</v>
      </c>
      <c r="O111" s="47">
        <v>415013</v>
      </c>
      <c r="P111" s="47">
        <v>143</v>
      </c>
      <c r="Q111" s="47">
        <v>4493</v>
      </c>
      <c r="R111" s="47">
        <v>4636</v>
      </c>
      <c r="S111" s="47">
        <v>421577</v>
      </c>
      <c r="T111" s="47">
        <v>0</v>
      </c>
      <c r="U111" s="47">
        <v>421577</v>
      </c>
      <c r="V111" s="47">
        <v>417787</v>
      </c>
      <c r="W111" s="47">
        <v>0</v>
      </c>
      <c r="X111" s="47">
        <v>417787</v>
      </c>
    </row>
    <row r="112" spans="1:24" ht="21.75">
      <c r="A112" s="57" t="s">
        <v>217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</row>
    <row r="113" spans="1:24" ht="21.75">
      <c r="A113" s="57" t="s">
        <v>153</v>
      </c>
      <c r="B113" s="47">
        <v>0</v>
      </c>
      <c r="C113" s="47">
        <v>158</v>
      </c>
      <c r="D113" s="47">
        <v>0</v>
      </c>
      <c r="E113" s="47">
        <v>158</v>
      </c>
      <c r="F113" s="47">
        <v>0</v>
      </c>
      <c r="G113" s="47">
        <v>0</v>
      </c>
      <c r="H113" s="47">
        <v>16</v>
      </c>
      <c r="I113" s="47">
        <v>16</v>
      </c>
      <c r="J113" s="47">
        <v>5</v>
      </c>
      <c r="K113" s="47">
        <v>0</v>
      </c>
      <c r="L113" s="47">
        <v>5</v>
      </c>
      <c r="M113" s="47">
        <v>0</v>
      </c>
      <c r="N113" s="47">
        <v>0</v>
      </c>
      <c r="O113" s="47">
        <v>0</v>
      </c>
      <c r="P113" s="47">
        <v>1</v>
      </c>
      <c r="Q113" s="47">
        <v>24</v>
      </c>
      <c r="R113" s="47">
        <v>25</v>
      </c>
      <c r="S113" s="47">
        <v>204</v>
      </c>
      <c r="T113" s="47">
        <v>0</v>
      </c>
      <c r="U113" s="47">
        <v>204</v>
      </c>
      <c r="V113" s="47">
        <v>197</v>
      </c>
      <c r="W113" s="47">
        <v>0</v>
      </c>
      <c r="X113" s="47">
        <v>197</v>
      </c>
    </row>
    <row r="114" spans="1:24" ht="21.75">
      <c r="A114" s="57" t="s">
        <v>218</v>
      </c>
      <c r="B114" s="47">
        <v>3764</v>
      </c>
      <c r="C114" s="47">
        <v>2034</v>
      </c>
      <c r="D114" s="47">
        <v>0</v>
      </c>
      <c r="E114" s="47">
        <v>5798</v>
      </c>
      <c r="F114" s="47">
        <v>0</v>
      </c>
      <c r="G114" s="47">
        <v>0</v>
      </c>
      <c r="H114" s="47">
        <v>181</v>
      </c>
      <c r="I114" s="47">
        <v>181</v>
      </c>
      <c r="J114" s="47">
        <v>41</v>
      </c>
      <c r="K114" s="47">
        <v>0</v>
      </c>
      <c r="L114" s="47">
        <v>41</v>
      </c>
      <c r="M114" s="47">
        <v>8</v>
      </c>
      <c r="N114" s="47">
        <v>0</v>
      </c>
      <c r="O114" s="47">
        <v>8</v>
      </c>
      <c r="P114" s="47">
        <v>6</v>
      </c>
      <c r="Q114" s="47">
        <v>2037</v>
      </c>
      <c r="R114" s="47">
        <v>2043</v>
      </c>
      <c r="S114" s="47">
        <v>8071</v>
      </c>
      <c r="T114" s="47">
        <v>0</v>
      </c>
      <c r="U114" s="47">
        <v>8071</v>
      </c>
      <c r="V114" s="47">
        <v>6485</v>
      </c>
      <c r="W114" s="47">
        <v>0</v>
      </c>
      <c r="X114" s="47">
        <v>6485</v>
      </c>
    </row>
    <row r="115" spans="1:24" ht="21.75">
      <c r="A115" s="57" t="s">
        <v>219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</row>
    <row r="116" spans="1:24" ht="21.75">
      <c r="A116" s="57" t="s">
        <v>220</v>
      </c>
      <c r="B116" s="47">
        <v>0</v>
      </c>
      <c r="C116" s="47">
        <v>4</v>
      </c>
      <c r="D116" s="47">
        <v>0</v>
      </c>
      <c r="E116" s="47">
        <v>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4</v>
      </c>
      <c r="T116" s="47">
        <v>0</v>
      </c>
      <c r="U116" s="47">
        <v>4</v>
      </c>
      <c r="V116" s="47">
        <v>2</v>
      </c>
      <c r="W116" s="47">
        <v>0</v>
      </c>
      <c r="X116" s="47">
        <v>2</v>
      </c>
    </row>
    <row r="117" spans="1:24" ht="21.75">
      <c r="A117" s="57" t="s">
        <v>221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1</v>
      </c>
      <c r="W117" s="47">
        <v>0</v>
      </c>
      <c r="X117" s="47">
        <v>1</v>
      </c>
    </row>
    <row r="118" spans="1:24" ht="21.75">
      <c r="A118" s="57" t="s">
        <v>135</v>
      </c>
      <c r="B118" s="47">
        <v>0</v>
      </c>
      <c r="C118" s="47">
        <v>10</v>
      </c>
      <c r="D118" s="47">
        <v>0</v>
      </c>
      <c r="E118" s="47">
        <v>10</v>
      </c>
      <c r="F118" s="47">
        <v>0</v>
      </c>
      <c r="G118" s="47">
        <v>0</v>
      </c>
      <c r="H118" s="47">
        <v>4</v>
      </c>
      <c r="I118" s="47">
        <v>4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2</v>
      </c>
      <c r="Q118" s="47">
        <v>5</v>
      </c>
      <c r="R118" s="47">
        <v>7</v>
      </c>
      <c r="S118" s="47">
        <v>21</v>
      </c>
      <c r="T118" s="47">
        <v>0</v>
      </c>
      <c r="U118" s="47">
        <v>21</v>
      </c>
      <c r="V118" s="47">
        <v>21</v>
      </c>
      <c r="W118" s="47">
        <v>0</v>
      </c>
      <c r="X118" s="47">
        <v>21</v>
      </c>
    </row>
    <row r="119" spans="1:24" ht="21.75">
      <c r="A119" s="57" t="s">
        <v>134</v>
      </c>
      <c r="B119" s="47">
        <v>6</v>
      </c>
      <c r="C119" s="47">
        <v>6042</v>
      </c>
      <c r="D119" s="47">
        <v>0</v>
      </c>
      <c r="E119" s="47">
        <v>6048</v>
      </c>
      <c r="F119" s="47">
        <v>0</v>
      </c>
      <c r="G119" s="47">
        <v>10</v>
      </c>
      <c r="H119" s="47">
        <v>1251</v>
      </c>
      <c r="I119" s="47">
        <v>1261</v>
      </c>
      <c r="J119" s="47">
        <v>14</v>
      </c>
      <c r="K119" s="47">
        <v>0</v>
      </c>
      <c r="L119" s="47">
        <v>14</v>
      </c>
      <c r="M119" s="47">
        <v>173470</v>
      </c>
      <c r="N119" s="47">
        <v>3</v>
      </c>
      <c r="O119" s="47">
        <v>173473</v>
      </c>
      <c r="P119" s="47">
        <v>124</v>
      </c>
      <c r="Q119" s="47">
        <v>7445</v>
      </c>
      <c r="R119" s="47">
        <v>7569</v>
      </c>
      <c r="S119" s="47">
        <v>188365</v>
      </c>
      <c r="T119" s="47">
        <v>0</v>
      </c>
      <c r="U119" s="47">
        <v>188365</v>
      </c>
      <c r="V119" s="47">
        <v>162173</v>
      </c>
      <c r="W119" s="47">
        <v>0</v>
      </c>
      <c r="X119" s="47">
        <v>162173</v>
      </c>
    </row>
    <row r="120" spans="1:24" ht="21.75">
      <c r="A120" s="57" t="s">
        <v>222</v>
      </c>
      <c r="B120" s="47">
        <v>0</v>
      </c>
      <c r="C120" s="47">
        <v>39</v>
      </c>
      <c r="D120" s="47">
        <v>0</v>
      </c>
      <c r="E120" s="47">
        <v>39</v>
      </c>
      <c r="F120" s="47">
        <v>0</v>
      </c>
      <c r="G120" s="47">
        <v>0</v>
      </c>
      <c r="H120" s="47">
        <v>23</v>
      </c>
      <c r="I120" s="47">
        <v>23</v>
      </c>
      <c r="J120" s="47">
        <v>0</v>
      </c>
      <c r="K120" s="47">
        <v>0</v>
      </c>
      <c r="L120" s="47">
        <v>0</v>
      </c>
      <c r="M120" s="47">
        <v>518</v>
      </c>
      <c r="N120" s="47">
        <v>0</v>
      </c>
      <c r="O120" s="47">
        <v>518</v>
      </c>
      <c r="P120" s="47">
        <v>2</v>
      </c>
      <c r="Q120" s="47">
        <v>26</v>
      </c>
      <c r="R120" s="47">
        <v>28</v>
      </c>
      <c r="S120" s="47">
        <v>608</v>
      </c>
      <c r="T120" s="47">
        <v>0</v>
      </c>
      <c r="U120" s="47">
        <v>608</v>
      </c>
      <c r="V120" s="47">
        <v>433</v>
      </c>
      <c r="W120" s="47">
        <v>0</v>
      </c>
      <c r="X120" s="47">
        <v>433</v>
      </c>
    </row>
    <row r="121" spans="1:24" ht="21.75">
      <c r="A121" s="57" t="s">
        <v>98</v>
      </c>
      <c r="B121" s="47">
        <v>505</v>
      </c>
      <c r="C121" s="47">
        <v>545</v>
      </c>
      <c r="D121" s="47">
        <v>0</v>
      </c>
      <c r="E121" s="47">
        <v>1050</v>
      </c>
      <c r="F121" s="47">
        <v>0</v>
      </c>
      <c r="G121" s="47">
        <v>0</v>
      </c>
      <c r="H121" s="47">
        <v>22</v>
      </c>
      <c r="I121" s="47">
        <v>22</v>
      </c>
      <c r="J121" s="47">
        <v>2</v>
      </c>
      <c r="K121" s="47">
        <v>0</v>
      </c>
      <c r="L121" s="47">
        <v>2</v>
      </c>
      <c r="M121" s="47">
        <v>1</v>
      </c>
      <c r="N121" s="47">
        <v>0</v>
      </c>
      <c r="O121" s="47">
        <v>1</v>
      </c>
      <c r="P121" s="47">
        <v>2</v>
      </c>
      <c r="Q121" s="47">
        <v>226</v>
      </c>
      <c r="R121" s="47">
        <v>228</v>
      </c>
      <c r="S121" s="47">
        <v>1303</v>
      </c>
      <c r="T121" s="47">
        <v>0</v>
      </c>
      <c r="U121" s="47">
        <v>1303</v>
      </c>
      <c r="V121" s="47">
        <v>913</v>
      </c>
      <c r="W121" s="47">
        <v>0</v>
      </c>
      <c r="X121" s="47">
        <v>913</v>
      </c>
    </row>
    <row r="122" spans="1:24" ht="21.75">
      <c r="A122" s="57" t="s">
        <v>94</v>
      </c>
      <c r="B122" s="47">
        <v>45</v>
      </c>
      <c r="C122" s="47">
        <v>1935</v>
      </c>
      <c r="D122" s="47">
        <v>0</v>
      </c>
      <c r="E122" s="47">
        <v>1980</v>
      </c>
      <c r="F122" s="47">
        <v>10</v>
      </c>
      <c r="G122" s="47">
        <v>0</v>
      </c>
      <c r="H122" s="47">
        <v>586</v>
      </c>
      <c r="I122" s="47">
        <v>596</v>
      </c>
      <c r="J122" s="47">
        <v>8</v>
      </c>
      <c r="K122" s="47">
        <v>0</v>
      </c>
      <c r="L122" s="47">
        <v>8</v>
      </c>
      <c r="M122" s="47">
        <v>164446</v>
      </c>
      <c r="N122" s="47">
        <v>0</v>
      </c>
      <c r="O122" s="47">
        <v>164446</v>
      </c>
      <c r="P122" s="47">
        <v>425</v>
      </c>
      <c r="Q122" s="47">
        <v>1593</v>
      </c>
      <c r="R122" s="47">
        <v>2018</v>
      </c>
      <c r="S122" s="47">
        <v>169048</v>
      </c>
      <c r="T122" s="47">
        <v>0</v>
      </c>
      <c r="U122" s="47">
        <v>169048</v>
      </c>
      <c r="V122" s="47">
        <v>167010</v>
      </c>
      <c r="W122" s="47">
        <v>0</v>
      </c>
      <c r="X122" s="47">
        <v>167010</v>
      </c>
    </row>
    <row r="123" spans="1:24" ht="21.75">
      <c r="A123" s="57" t="s">
        <v>223</v>
      </c>
      <c r="B123" s="47">
        <v>0</v>
      </c>
      <c r="C123" s="47">
        <v>16</v>
      </c>
      <c r="D123" s="47">
        <v>0</v>
      </c>
      <c r="E123" s="47">
        <v>16</v>
      </c>
      <c r="F123" s="47">
        <v>1</v>
      </c>
      <c r="G123" s="47">
        <v>0</v>
      </c>
      <c r="H123" s="47">
        <v>6</v>
      </c>
      <c r="I123" s="47">
        <v>7</v>
      </c>
      <c r="J123" s="47">
        <v>0</v>
      </c>
      <c r="K123" s="47">
        <v>0</v>
      </c>
      <c r="L123" s="47">
        <v>0</v>
      </c>
      <c r="M123" s="47">
        <v>95</v>
      </c>
      <c r="N123" s="47">
        <v>0</v>
      </c>
      <c r="O123" s="47">
        <v>95</v>
      </c>
      <c r="P123" s="47">
        <v>0</v>
      </c>
      <c r="Q123" s="47">
        <v>0</v>
      </c>
      <c r="R123" s="47">
        <v>0</v>
      </c>
      <c r="S123" s="47">
        <v>118</v>
      </c>
      <c r="T123" s="47">
        <v>0</v>
      </c>
      <c r="U123" s="47">
        <v>118</v>
      </c>
      <c r="V123" s="47">
        <v>49</v>
      </c>
      <c r="W123" s="47">
        <v>0</v>
      </c>
      <c r="X123" s="47">
        <v>49</v>
      </c>
    </row>
    <row r="124" spans="1:24" ht="21.75">
      <c r="A124" s="57" t="s">
        <v>99</v>
      </c>
      <c r="B124" s="47">
        <v>403</v>
      </c>
      <c r="C124" s="47">
        <v>639</v>
      </c>
      <c r="D124" s="47">
        <v>0</v>
      </c>
      <c r="E124" s="47">
        <v>1042</v>
      </c>
      <c r="F124" s="47">
        <v>1</v>
      </c>
      <c r="G124" s="47">
        <v>0</v>
      </c>
      <c r="H124" s="47">
        <v>15</v>
      </c>
      <c r="I124" s="47">
        <v>16</v>
      </c>
      <c r="J124" s="47">
        <v>17</v>
      </c>
      <c r="K124" s="47">
        <v>0</v>
      </c>
      <c r="L124" s="47">
        <v>17</v>
      </c>
      <c r="M124" s="47">
        <v>1</v>
      </c>
      <c r="N124" s="47">
        <v>0</v>
      </c>
      <c r="O124" s="47">
        <v>1</v>
      </c>
      <c r="P124" s="47">
        <v>3</v>
      </c>
      <c r="Q124" s="47">
        <v>221</v>
      </c>
      <c r="R124" s="47">
        <v>224</v>
      </c>
      <c r="S124" s="47">
        <v>1300</v>
      </c>
      <c r="T124" s="47">
        <v>0</v>
      </c>
      <c r="U124" s="47">
        <v>1300</v>
      </c>
      <c r="V124" s="47">
        <v>1054</v>
      </c>
      <c r="W124" s="47">
        <v>0</v>
      </c>
      <c r="X124" s="47">
        <v>1054</v>
      </c>
    </row>
    <row r="125" spans="1:24" ht="21.75">
      <c r="A125" s="57" t="s">
        <v>97</v>
      </c>
      <c r="B125" s="47">
        <v>0</v>
      </c>
      <c r="C125" s="47">
        <v>46</v>
      </c>
      <c r="D125" s="47">
        <v>0</v>
      </c>
      <c r="E125" s="47">
        <v>46</v>
      </c>
      <c r="F125" s="47">
        <v>0</v>
      </c>
      <c r="G125" s="47">
        <v>0</v>
      </c>
      <c r="H125" s="47">
        <v>12</v>
      </c>
      <c r="I125" s="47">
        <v>12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6</v>
      </c>
      <c r="Q125" s="47">
        <v>1</v>
      </c>
      <c r="R125" s="47">
        <v>7</v>
      </c>
      <c r="S125" s="47">
        <v>65</v>
      </c>
      <c r="T125" s="47">
        <v>0</v>
      </c>
      <c r="U125" s="47">
        <v>65</v>
      </c>
      <c r="V125" s="47">
        <v>58</v>
      </c>
      <c r="W125" s="47">
        <v>0</v>
      </c>
      <c r="X125" s="47">
        <v>58</v>
      </c>
    </row>
    <row r="126" spans="1:24" ht="21.75">
      <c r="A126" s="57" t="s">
        <v>156</v>
      </c>
      <c r="B126" s="47">
        <v>0</v>
      </c>
      <c r="C126" s="47">
        <v>3</v>
      </c>
      <c r="D126" s="47">
        <v>0</v>
      </c>
      <c r="E126" s="47">
        <v>3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1</v>
      </c>
      <c r="R126" s="47">
        <v>1</v>
      </c>
      <c r="S126" s="47">
        <v>4</v>
      </c>
      <c r="T126" s="47">
        <v>0</v>
      </c>
      <c r="U126" s="47">
        <v>4</v>
      </c>
      <c r="V126" s="47">
        <v>1</v>
      </c>
      <c r="W126" s="47">
        <v>0</v>
      </c>
      <c r="X126" s="47">
        <v>1</v>
      </c>
    </row>
    <row r="127" spans="1:24" ht="21.75">
      <c r="A127" s="57" t="s">
        <v>224</v>
      </c>
      <c r="B127" s="47">
        <v>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3</v>
      </c>
      <c r="I127" s="47">
        <v>3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1</v>
      </c>
      <c r="Q127" s="47">
        <v>0</v>
      </c>
      <c r="R127" s="47">
        <v>1</v>
      </c>
      <c r="S127" s="47">
        <v>4</v>
      </c>
      <c r="T127" s="47">
        <v>0</v>
      </c>
      <c r="U127" s="47">
        <v>4</v>
      </c>
      <c r="V127" s="47">
        <v>20</v>
      </c>
      <c r="W127" s="47">
        <v>0</v>
      </c>
      <c r="X127" s="47">
        <v>20</v>
      </c>
    </row>
    <row r="128" spans="1:24" ht="21.75">
      <c r="A128" s="57" t="s">
        <v>47</v>
      </c>
      <c r="B128" s="47">
        <v>0</v>
      </c>
      <c r="C128" s="47">
        <v>7277</v>
      </c>
      <c r="D128" s="47">
        <v>0</v>
      </c>
      <c r="E128" s="47">
        <v>7277</v>
      </c>
      <c r="F128" s="47">
        <v>8</v>
      </c>
      <c r="G128" s="47">
        <v>0</v>
      </c>
      <c r="H128" s="47">
        <v>251</v>
      </c>
      <c r="I128" s="47">
        <v>259</v>
      </c>
      <c r="J128" s="47">
        <v>164</v>
      </c>
      <c r="K128" s="47">
        <v>0</v>
      </c>
      <c r="L128" s="47">
        <v>164</v>
      </c>
      <c r="M128" s="47">
        <v>0</v>
      </c>
      <c r="N128" s="47">
        <v>0</v>
      </c>
      <c r="O128" s="47">
        <v>0</v>
      </c>
      <c r="P128" s="47">
        <v>60</v>
      </c>
      <c r="Q128" s="47">
        <v>1404</v>
      </c>
      <c r="R128" s="47">
        <v>1464</v>
      </c>
      <c r="S128" s="47">
        <v>9164</v>
      </c>
      <c r="T128" s="47">
        <v>0</v>
      </c>
      <c r="U128" s="47">
        <v>9164</v>
      </c>
      <c r="V128" s="47">
        <v>9211</v>
      </c>
      <c r="W128" s="47">
        <v>0</v>
      </c>
      <c r="X128" s="47">
        <v>9211</v>
      </c>
    </row>
    <row r="129" spans="1:24" ht="21.75">
      <c r="A129" s="57" t="s">
        <v>225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</row>
    <row r="130" spans="1:24" ht="21.75">
      <c r="A130" s="57" t="s">
        <v>226</v>
      </c>
      <c r="B130" s="47">
        <v>0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</row>
    <row r="131" spans="1:24" ht="21.75">
      <c r="A131" s="57" t="s">
        <v>227</v>
      </c>
      <c r="B131" s="47">
        <v>0</v>
      </c>
      <c r="C131" s="47">
        <v>50</v>
      </c>
      <c r="D131" s="47">
        <v>0</v>
      </c>
      <c r="E131" s="47">
        <v>50</v>
      </c>
      <c r="F131" s="47">
        <v>0</v>
      </c>
      <c r="G131" s="47">
        <v>0</v>
      </c>
      <c r="H131" s="47">
        <v>1</v>
      </c>
      <c r="I131" s="47">
        <v>1</v>
      </c>
      <c r="J131" s="47">
        <v>0</v>
      </c>
      <c r="K131" s="47">
        <v>0</v>
      </c>
      <c r="L131" s="47">
        <v>0</v>
      </c>
      <c r="M131" s="47">
        <v>1</v>
      </c>
      <c r="N131" s="47">
        <v>0</v>
      </c>
      <c r="O131" s="47">
        <v>1</v>
      </c>
      <c r="P131" s="47">
        <v>0</v>
      </c>
      <c r="Q131" s="47">
        <v>0</v>
      </c>
      <c r="R131" s="47">
        <v>0</v>
      </c>
      <c r="S131" s="47">
        <v>52</v>
      </c>
      <c r="T131" s="47">
        <v>0</v>
      </c>
      <c r="U131" s="47">
        <v>52</v>
      </c>
      <c r="V131" s="47">
        <v>44</v>
      </c>
      <c r="W131" s="47">
        <v>0</v>
      </c>
      <c r="X131" s="47">
        <v>44</v>
      </c>
    </row>
    <row r="132" spans="1:24" ht="21.75">
      <c r="A132" s="57" t="s">
        <v>228</v>
      </c>
      <c r="B132" s="47">
        <v>10</v>
      </c>
      <c r="C132" s="47">
        <v>2174</v>
      </c>
      <c r="D132" s="47">
        <v>0</v>
      </c>
      <c r="E132" s="47">
        <v>2184</v>
      </c>
      <c r="F132" s="47">
        <v>40</v>
      </c>
      <c r="G132" s="47">
        <v>6</v>
      </c>
      <c r="H132" s="47">
        <v>917</v>
      </c>
      <c r="I132" s="47">
        <v>963</v>
      </c>
      <c r="J132" s="47">
        <v>4</v>
      </c>
      <c r="K132" s="47">
        <v>0</v>
      </c>
      <c r="L132" s="47">
        <v>4</v>
      </c>
      <c r="M132" s="47">
        <v>24719</v>
      </c>
      <c r="N132" s="47">
        <v>0</v>
      </c>
      <c r="O132" s="47">
        <v>24719</v>
      </c>
      <c r="P132" s="47">
        <v>55</v>
      </c>
      <c r="Q132" s="47">
        <v>968</v>
      </c>
      <c r="R132" s="47">
        <v>1023</v>
      </c>
      <c r="S132" s="47">
        <v>28893</v>
      </c>
      <c r="T132" s="47">
        <v>0</v>
      </c>
      <c r="U132" s="47">
        <v>28893</v>
      </c>
      <c r="V132" s="47">
        <v>19062</v>
      </c>
      <c r="W132" s="47">
        <v>0</v>
      </c>
      <c r="X132" s="47">
        <v>19062</v>
      </c>
    </row>
    <row r="133" spans="1:24" ht="21.75">
      <c r="A133" s="57" t="s">
        <v>142</v>
      </c>
      <c r="B133" s="47">
        <v>4</v>
      </c>
      <c r="C133" s="47">
        <v>4053</v>
      </c>
      <c r="D133" s="47">
        <v>0</v>
      </c>
      <c r="E133" s="47">
        <v>4057</v>
      </c>
      <c r="F133" s="47">
        <v>10</v>
      </c>
      <c r="G133" s="47">
        <v>3</v>
      </c>
      <c r="H133" s="47">
        <v>918</v>
      </c>
      <c r="I133" s="47">
        <v>931</v>
      </c>
      <c r="J133" s="47">
        <v>6</v>
      </c>
      <c r="K133" s="47">
        <v>0</v>
      </c>
      <c r="L133" s="47">
        <v>6</v>
      </c>
      <c r="M133" s="47">
        <v>61160</v>
      </c>
      <c r="N133" s="47">
        <v>0</v>
      </c>
      <c r="O133" s="47">
        <v>61160</v>
      </c>
      <c r="P133" s="47">
        <v>38</v>
      </c>
      <c r="Q133" s="47">
        <v>1765</v>
      </c>
      <c r="R133" s="47">
        <v>1803</v>
      </c>
      <c r="S133" s="47">
        <v>67957</v>
      </c>
      <c r="T133" s="47">
        <v>0</v>
      </c>
      <c r="U133" s="47">
        <v>67957</v>
      </c>
      <c r="V133" s="47">
        <v>36057</v>
      </c>
      <c r="W133" s="47">
        <v>0</v>
      </c>
      <c r="X133" s="47">
        <v>36057</v>
      </c>
    </row>
    <row r="134" spans="1:24" ht="21.75">
      <c r="A134" s="57" t="s">
        <v>229</v>
      </c>
      <c r="B134" s="47">
        <v>0</v>
      </c>
      <c r="C134" s="47">
        <v>22</v>
      </c>
      <c r="D134" s="47">
        <v>0</v>
      </c>
      <c r="E134" s="47">
        <v>22</v>
      </c>
      <c r="F134" s="47">
        <v>0</v>
      </c>
      <c r="G134" s="47">
        <v>0</v>
      </c>
      <c r="H134" s="47">
        <v>4</v>
      </c>
      <c r="I134" s="47">
        <v>4</v>
      </c>
      <c r="J134" s="47">
        <v>0</v>
      </c>
      <c r="K134" s="47">
        <v>0</v>
      </c>
      <c r="L134" s="47">
        <v>0</v>
      </c>
      <c r="M134" s="47">
        <v>13027</v>
      </c>
      <c r="N134" s="47">
        <v>0</v>
      </c>
      <c r="O134" s="47">
        <v>13027</v>
      </c>
      <c r="P134" s="47">
        <v>19</v>
      </c>
      <c r="Q134" s="47">
        <v>105</v>
      </c>
      <c r="R134" s="47">
        <v>124</v>
      </c>
      <c r="S134" s="47">
        <v>13177</v>
      </c>
      <c r="T134" s="47">
        <v>0</v>
      </c>
      <c r="U134" s="47">
        <v>13177</v>
      </c>
      <c r="V134" s="47">
        <v>11502</v>
      </c>
      <c r="W134" s="47">
        <v>0</v>
      </c>
      <c r="X134" s="47">
        <v>11502</v>
      </c>
    </row>
    <row r="135" spans="1:24" ht="21.75">
      <c r="A135" s="57" t="s">
        <v>230</v>
      </c>
      <c r="B135" s="47">
        <v>0</v>
      </c>
      <c r="C135" s="47">
        <v>5</v>
      </c>
      <c r="D135" s="47">
        <v>0</v>
      </c>
      <c r="E135" s="47">
        <v>5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1</v>
      </c>
      <c r="O135" s="47">
        <v>1</v>
      </c>
      <c r="P135" s="47">
        <v>0</v>
      </c>
      <c r="Q135" s="47">
        <v>0</v>
      </c>
      <c r="R135" s="47">
        <v>0</v>
      </c>
      <c r="S135" s="47">
        <v>6</v>
      </c>
      <c r="T135" s="47">
        <v>0</v>
      </c>
      <c r="U135" s="47">
        <v>6</v>
      </c>
      <c r="V135" s="47">
        <v>4</v>
      </c>
      <c r="W135" s="47">
        <v>0</v>
      </c>
      <c r="X135" s="47">
        <v>4</v>
      </c>
    </row>
    <row r="136" spans="1:24" ht="21.75">
      <c r="A136" s="57" t="s">
        <v>231</v>
      </c>
      <c r="B136" s="47">
        <v>0</v>
      </c>
      <c r="C136" s="47">
        <v>1</v>
      </c>
      <c r="D136" s="47">
        <v>0</v>
      </c>
      <c r="E136" s="47">
        <v>1</v>
      </c>
      <c r="F136" s="47">
        <v>0</v>
      </c>
      <c r="G136" s="47">
        <v>0</v>
      </c>
      <c r="H136" s="47">
        <v>3</v>
      </c>
      <c r="I136" s="47">
        <v>3</v>
      </c>
      <c r="J136" s="47">
        <v>0</v>
      </c>
      <c r="K136" s="47">
        <v>0</v>
      </c>
      <c r="L136" s="47">
        <v>0</v>
      </c>
      <c r="M136" s="47">
        <v>6</v>
      </c>
      <c r="N136" s="47">
        <v>0</v>
      </c>
      <c r="O136" s="47">
        <v>6</v>
      </c>
      <c r="P136" s="47">
        <v>0</v>
      </c>
      <c r="Q136" s="47">
        <v>0</v>
      </c>
      <c r="R136" s="47">
        <v>0</v>
      </c>
      <c r="S136" s="47">
        <v>10</v>
      </c>
      <c r="T136" s="47">
        <v>0</v>
      </c>
      <c r="U136" s="47">
        <v>10</v>
      </c>
      <c r="V136" s="47">
        <v>15</v>
      </c>
      <c r="W136" s="47">
        <v>0</v>
      </c>
      <c r="X136" s="47">
        <v>15</v>
      </c>
    </row>
    <row r="137" spans="1:24" ht="21.75">
      <c r="A137" s="57" t="s">
        <v>138</v>
      </c>
      <c r="B137" s="47">
        <v>32</v>
      </c>
      <c r="C137" s="47">
        <v>403</v>
      </c>
      <c r="D137" s="47">
        <v>0</v>
      </c>
      <c r="E137" s="47">
        <v>435</v>
      </c>
      <c r="F137" s="47">
        <v>77</v>
      </c>
      <c r="G137" s="47">
        <v>0</v>
      </c>
      <c r="H137" s="47">
        <v>884</v>
      </c>
      <c r="I137" s="47">
        <v>961</v>
      </c>
      <c r="J137" s="47">
        <v>14</v>
      </c>
      <c r="K137" s="47">
        <v>0</v>
      </c>
      <c r="L137" s="47">
        <v>14</v>
      </c>
      <c r="M137" s="47">
        <v>133037</v>
      </c>
      <c r="N137" s="47">
        <v>53</v>
      </c>
      <c r="O137" s="47">
        <v>133090</v>
      </c>
      <c r="P137" s="47">
        <v>115</v>
      </c>
      <c r="Q137" s="47">
        <v>2691</v>
      </c>
      <c r="R137" s="47">
        <v>2806</v>
      </c>
      <c r="S137" s="47">
        <v>137306</v>
      </c>
      <c r="T137" s="47">
        <v>0</v>
      </c>
      <c r="U137" s="47">
        <v>137306</v>
      </c>
      <c r="V137" s="47">
        <v>141631</v>
      </c>
      <c r="W137" s="47">
        <v>0</v>
      </c>
      <c r="X137" s="47">
        <v>141631</v>
      </c>
    </row>
    <row r="138" spans="1:24" ht="21.75">
      <c r="A138" s="57" t="s">
        <v>232</v>
      </c>
      <c r="B138" s="47">
        <v>1</v>
      </c>
      <c r="C138" s="47">
        <v>7</v>
      </c>
      <c r="D138" s="47">
        <v>0</v>
      </c>
      <c r="E138" s="47">
        <v>8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2</v>
      </c>
      <c r="Q138" s="47">
        <v>0</v>
      </c>
      <c r="R138" s="47">
        <v>2</v>
      </c>
      <c r="S138" s="47">
        <v>10</v>
      </c>
      <c r="T138" s="47">
        <v>0</v>
      </c>
      <c r="U138" s="47">
        <v>10</v>
      </c>
      <c r="V138" s="47">
        <v>9</v>
      </c>
      <c r="W138" s="47">
        <v>0</v>
      </c>
      <c r="X138" s="47">
        <v>9</v>
      </c>
    </row>
    <row r="139" spans="1:24" ht="21.75">
      <c r="A139" s="57" t="s">
        <v>140</v>
      </c>
      <c r="B139" s="47">
        <v>3</v>
      </c>
      <c r="C139" s="47">
        <v>352</v>
      </c>
      <c r="D139" s="47">
        <v>0</v>
      </c>
      <c r="E139" s="47">
        <v>355</v>
      </c>
      <c r="F139" s="47">
        <v>2</v>
      </c>
      <c r="G139" s="47">
        <v>0</v>
      </c>
      <c r="H139" s="47">
        <v>186</v>
      </c>
      <c r="I139" s="47">
        <v>188</v>
      </c>
      <c r="J139" s="47">
        <v>1</v>
      </c>
      <c r="K139" s="47">
        <v>0</v>
      </c>
      <c r="L139" s="47">
        <v>1</v>
      </c>
      <c r="M139" s="47">
        <v>9224</v>
      </c>
      <c r="N139" s="47">
        <v>29</v>
      </c>
      <c r="O139" s="47">
        <v>9253</v>
      </c>
      <c r="P139" s="47">
        <v>30</v>
      </c>
      <c r="Q139" s="47">
        <v>705</v>
      </c>
      <c r="R139" s="47">
        <v>735</v>
      </c>
      <c r="S139" s="47">
        <v>10532</v>
      </c>
      <c r="T139" s="47">
        <v>0</v>
      </c>
      <c r="U139" s="47">
        <v>10532</v>
      </c>
      <c r="V139" s="47">
        <v>9518</v>
      </c>
      <c r="W139" s="47">
        <v>0</v>
      </c>
      <c r="X139" s="47">
        <v>9518</v>
      </c>
    </row>
    <row r="140" spans="1:24" ht="21.75">
      <c r="A140" s="57" t="s">
        <v>233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</row>
    <row r="141" spans="1:24" ht="21.75">
      <c r="A141" s="57" t="s">
        <v>234</v>
      </c>
      <c r="B141" s="47">
        <v>1</v>
      </c>
      <c r="C141" s="47">
        <v>132</v>
      </c>
      <c r="D141" s="47">
        <v>0</v>
      </c>
      <c r="E141" s="47">
        <v>133</v>
      </c>
      <c r="F141" s="47">
        <v>0</v>
      </c>
      <c r="G141" s="47">
        <v>0</v>
      </c>
      <c r="H141" s="47">
        <v>18</v>
      </c>
      <c r="I141" s="47">
        <v>18</v>
      </c>
      <c r="J141" s="47">
        <v>0</v>
      </c>
      <c r="K141" s="47">
        <v>0</v>
      </c>
      <c r="L141" s="47">
        <v>0</v>
      </c>
      <c r="M141" s="47">
        <v>1757</v>
      </c>
      <c r="N141" s="47">
        <v>0</v>
      </c>
      <c r="O141" s="47">
        <v>1757</v>
      </c>
      <c r="P141" s="47">
        <v>1</v>
      </c>
      <c r="Q141" s="47">
        <v>156</v>
      </c>
      <c r="R141" s="47">
        <v>157</v>
      </c>
      <c r="S141" s="47">
        <v>2065</v>
      </c>
      <c r="T141" s="47">
        <v>0</v>
      </c>
      <c r="U141" s="47">
        <v>2065</v>
      </c>
      <c r="V141" s="47">
        <v>1452</v>
      </c>
      <c r="W141" s="47">
        <v>0</v>
      </c>
      <c r="X141" s="47">
        <v>1452</v>
      </c>
    </row>
    <row r="142" spans="1:24" ht="21.75">
      <c r="A142" s="57" t="s">
        <v>235</v>
      </c>
      <c r="B142" s="47">
        <v>1</v>
      </c>
      <c r="C142" s="47">
        <v>64</v>
      </c>
      <c r="D142" s="47">
        <v>0</v>
      </c>
      <c r="E142" s="47">
        <v>65</v>
      </c>
      <c r="F142" s="47">
        <v>0</v>
      </c>
      <c r="G142" s="47">
        <v>0</v>
      </c>
      <c r="H142" s="47">
        <v>22</v>
      </c>
      <c r="I142" s="47">
        <v>22</v>
      </c>
      <c r="J142" s="47">
        <v>3</v>
      </c>
      <c r="K142" s="47">
        <v>0</v>
      </c>
      <c r="L142" s="47">
        <v>3</v>
      </c>
      <c r="M142" s="47">
        <v>907</v>
      </c>
      <c r="N142" s="47">
        <v>0</v>
      </c>
      <c r="O142" s="47">
        <v>907</v>
      </c>
      <c r="P142" s="47">
        <v>0</v>
      </c>
      <c r="Q142" s="47">
        <v>51</v>
      </c>
      <c r="R142" s="47">
        <v>51</v>
      </c>
      <c r="S142" s="47">
        <v>1048</v>
      </c>
      <c r="T142" s="47">
        <v>0</v>
      </c>
      <c r="U142" s="47">
        <v>1048</v>
      </c>
      <c r="V142" s="47">
        <v>799</v>
      </c>
      <c r="W142" s="47">
        <v>0</v>
      </c>
      <c r="X142" s="47">
        <v>799</v>
      </c>
    </row>
    <row r="143" spans="1:24" ht="21.75">
      <c r="A143" s="57" t="s">
        <v>236</v>
      </c>
      <c r="B143" s="47">
        <v>1</v>
      </c>
      <c r="C143" s="47">
        <v>2</v>
      </c>
      <c r="D143" s="47">
        <v>0</v>
      </c>
      <c r="E143" s="47">
        <v>3</v>
      </c>
      <c r="F143" s="47">
        <v>0</v>
      </c>
      <c r="G143" s="47">
        <v>0</v>
      </c>
      <c r="H143" s="47">
        <v>40</v>
      </c>
      <c r="I143" s="47">
        <v>40</v>
      </c>
      <c r="J143" s="47">
        <v>0</v>
      </c>
      <c r="K143" s="47">
        <v>0</v>
      </c>
      <c r="L143" s="47">
        <v>0</v>
      </c>
      <c r="M143" s="47">
        <v>1</v>
      </c>
      <c r="N143" s="47">
        <v>0</v>
      </c>
      <c r="O143" s="47">
        <v>1</v>
      </c>
      <c r="P143" s="47">
        <v>34</v>
      </c>
      <c r="Q143" s="47">
        <v>102</v>
      </c>
      <c r="R143" s="47">
        <v>136</v>
      </c>
      <c r="S143" s="47">
        <v>180</v>
      </c>
      <c r="T143" s="47">
        <v>0</v>
      </c>
      <c r="U143" s="47">
        <v>180</v>
      </c>
      <c r="V143" s="47">
        <v>231</v>
      </c>
      <c r="W143" s="47">
        <v>0</v>
      </c>
      <c r="X143" s="47">
        <v>231</v>
      </c>
    </row>
    <row r="144" spans="1:24" ht="21.75">
      <c r="A144" s="57" t="s">
        <v>58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</row>
    <row r="145" spans="1:24" ht="21.75">
      <c r="A145" s="57" t="s">
        <v>237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</row>
    <row r="146" spans="1:24" ht="21.75">
      <c r="A146" s="57" t="s">
        <v>115</v>
      </c>
      <c r="B146" s="47">
        <v>0</v>
      </c>
      <c r="C146" s="47">
        <v>1</v>
      </c>
      <c r="D146" s="47">
        <v>0</v>
      </c>
      <c r="E146" s="47">
        <v>1</v>
      </c>
      <c r="F146" s="47">
        <v>0</v>
      </c>
      <c r="G146" s="47">
        <v>0</v>
      </c>
      <c r="H146" s="47">
        <v>2</v>
      </c>
      <c r="I146" s="47">
        <v>2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3</v>
      </c>
      <c r="T146" s="47">
        <v>0</v>
      </c>
      <c r="U146" s="47">
        <v>3</v>
      </c>
      <c r="V146" s="47">
        <v>6</v>
      </c>
      <c r="W146" s="47">
        <v>0</v>
      </c>
      <c r="X146" s="47">
        <v>6</v>
      </c>
    </row>
    <row r="147" spans="1:24" ht="21.75">
      <c r="A147" s="57" t="s">
        <v>238</v>
      </c>
      <c r="B147" s="47">
        <v>0</v>
      </c>
      <c r="C147" s="47">
        <v>1</v>
      </c>
      <c r="D147" s="47">
        <v>0</v>
      </c>
      <c r="E147" s="47">
        <v>1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1</v>
      </c>
      <c r="T147" s="47">
        <v>0</v>
      </c>
      <c r="U147" s="47">
        <v>1</v>
      </c>
      <c r="V147" s="47">
        <v>3</v>
      </c>
      <c r="W147" s="47">
        <v>0</v>
      </c>
      <c r="X147" s="47">
        <v>3</v>
      </c>
    </row>
    <row r="148" spans="1:24" ht="21.75">
      <c r="A148" s="57" t="s">
        <v>239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</row>
    <row r="149" spans="1:24" ht="21.75">
      <c r="A149" s="57" t="s">
        <v>240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</row>
    <row r="150" spans="1:24" ht="21.75">
      <c r="A150" s="57" t="s">
        <v>136</v>
      </c>
      <c r="B150" s="47">
        <v>0</v>
      </c>
      <c r="C150" s="47">
        <v>1</v>
      </c>
      <c r="D150" s="47">
        <v>0</v>
      </c>
      <c r="E150" s="47">
        <v>1</v>
      </c>
      <c r="F150" s="47">
        <v>0</v>
      </c>
      <c r="G150" s="47">
        <v>0</v>
      </c>
      <c r="H150" s="47">
        <v>1</v>
      </c>
      <c r="I150" s="47">
        <v>1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2</v>
      </c>
      <c r="T150" s="47">
        <v>0</v>
      </c>
      <c r="U150" s="47">
        <v>2</v>
      </c>
      <c r="V150" s="47">
        <v>6</v>
      </c>
      <c r="W150" s="47">
        <v>0</v>
      </c>
      <c r="X150" s="47">
        <v>6</v>
      </c>
    </row>
    <row r="151" spans="1:24" ht="21.75">
      <c r="A151" s="57" t="s">
        <v>241</v>
      </c>
      <c r="B151" s="47">
        <v>0</v>
      </c>
      <c r="C151" s="47">
        <v>1</v>
      </c>
      <c r="D151" s="47">
        <v>0</v>
      </c>
      <c r="E151" s="47">
        <v>1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1</v>
      </c>
      <c r="T151" s="47">
        <v>0</v>
      </c>
      <c r="U151" s="47">
        <v>1</v>
      </c>
      <c r="V151" s="47">
        <v>3</v>
      </c>
      <c r="W151" s="47">
        <v>0</v>
      </c>
      <c r="X151" s="47">
        <v>3</v>
      </c>
    </row>
    <row r="152" spans="1:24" ht="21.75">
      <c r="A152" s="57" t="s">
        <v>155</v>
      </c>
      <c r="B152" s="47">
        <v>0</v>
      </c>
      <c r="C152" s="47">
        <v>15</v>
      </c>
      <c r="D152" s="47">
        <v>0</v>
      </c>
      <c r="E152" s="47">
        <v>15</v>
      </c>
      <c r="F152" s="47">
        <v>0</v>
      </c>
      <c r="G152" s="47">
        <v>0</v>
      </c>
      <c r="H152" s="47">
        <v>120</v>
      </c>
      <c r="I152" s="47">
        <v>120</v>
      </c>
      <c r="J152" s="47">
        <v>0</v>
      </c>
      <c r="K152" s="47">
        <v>0</v>
      </c>
      <c r="L152" s="47">
        <v>0</v>
      </c>
      <c r="M152" s="47">
        <v>1</v>
      </c>
      <c r="N152" s="47">
        <v>0</v>
      </c>
      <c r="O152" s="47">
        <v>1</v>
      </c>
      <c r="P152" s="47">
        <v>71</v>
      </c>
      <c r="Q152" s="47">
        <v>316</v>
      </c>
      <c r="R152" s="47">
        <v>387</v>
      </c>
      <c r="S152" s="47">
        <v>523</v>
      </c>
      <c r="T152" s="47">
        <v>0</v>
      </c>
      <c r="U152" s="47">
        <v>523</v>
      </c>
      <c r="V152" s="47">
        <v>611</v>
      </c>
      <c r="W152" s="47">
        <v>0</v>
      </c>
      <c r="X152" s="47">
        <v>611</v>
      </c>
    </row>
    <row r="153" spans="1:24" ht="21.75">
      <c r="A153" s="57" t="s">
        <v>27</v>
      </c>
      <c r="B153" s="47">
        <v>3</v>
      </c>
      <c r="C153" s="47">
        <v>911</v>
      </c>
      <c r="D153" s="47">
        <v>0</v>
      </c>
      <c r="E153" s="47">
        <v>914</v>
      </c>
      <c r="F153" s="47">
        <v>13</v>
      </c>
      <c r="G153" s="47">
        <v>1</v>
      </c>
      <c r="H153" s="47">
        <v>633</v>
      </c>
      <c r="I153" s="47">
        <v>647</v>
      </c>
      <c r="J153" s="47">
        <v>3</v>
      </c>
      <c r="K153" s="47">
        <v>0</v>
      </c>
      <c r="L153" s="47">
        <v>3</v>
      </c>
      <c r="M153" s="47">
        <v>11340</v>
      </c>
      <c r="N153" s="47">
        <v>0</v>
      </c>
      <c r="O153" s="47">
        <v>11340</v>
      </c>
      <c r="P153" s="47">
        <v>35</v>
      </c>
      <c r="Q153" s="47">
        <v>701</v>
      </c>
      <c r="R153" s="47">
        <v>736</v>
      </c>
      <c r="S153" s="47">
        <v>13640</v>
      </c>
      <c r="T153" s="47">
        <v>0</v>
      </c>
      <c r="U153" s="47">
        <v>13640</v>
      </c>
      <c r="V153" s="47">
        <v>9079</v>
      </c>
      <c r="W153" s="47">
        <v>0</v>
      </c>
      <c r="X153" s="47">
        <v>9079</v>
      </c>
    </row>
    <row r="154" spans="1:24" ht="21.75">
      <c r="A154" s="57" t="s">
        <v>26</v>
      </c>
      <c r="B154" s="47">
        <v>45</v>
      </c>
      <c r="C154" s="47">
        <v>1874</v>
      </c>
      <c r="D154" s="47">
        <v>0</v>
      </c>
      <c r="E154" s="47">
        <v>1919</v>
      </c>
      <c r="F154" s="47">
        <v>90</v>
      </c>
      <c r="G154" s="47">
        <v>6</v>
      </c>
      <c r="H154" s="47">
        <v>2240</v>
      </c>
      <c r="I154" s="47">
        <v>2336</v>
      </c>
      <c r="J154" s="47">
        <v>21</v>
      </c>
      <c r="K154" s="47">
        <v>0</v>
      </c>
      <c r="L154" s="47">
        <v>21</v>
      </c>
      <c r="M154" s="47">
        <v>76028</v>
      </c>
      <c r="N154" s="47">
        <v>14</v>
      </c>
      <c r="O154" s="47">
        <v>76042</v>
      </c>
      <c r="P154" s="47">
        <v>126</v>
      </c>
      <c r="Q154" s="47">
        <v>2833</v>
      </c>
      <c r="R154" s="47">
        <v>2959</v>
      </c>
      <c r="S154" s="47">
        <v>83277</v>
      </c>
      <c r="T154" s="47">
        <v>0</v>
      </c>
      <c r="U154" s="47">
        <v>83277</v>
      </c>
      <c r="V154" s="47">
        <v>65692</v>
      </c>
      <c r="W154" s="47">
        <v>0</v>
      </c>
      <c r="X154" s="47">
        <v>65692</v>
      </c>
    </row>
    <row r="155" spans="1:24" ht="21.75">
      <c r="A155" s="57" t="s">
        <v>28</v>
      </c>
      <c r="B155" s="47">
        <v>7</v>
      </c>
      <c r="C155" s="47">
        <v>5</v>
      </c>
      <c r="D155" s="47">
        <v>0</v>
      </c>
      <c r="E155" s="47">
        <v>12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1</v>
      </c>
      <c r="R155" s="47">
        <v>1</v>
      </c>
      <c r="S155" s="47">
        <v>13</v>
      </c>
      <c r="T155" s="47">
        <v>0</v>
      </c>
      <c r="U155" s="47">
        <v>13</v>
      </c>
      <c r="V155" s="47">
        <v>6</v>
      </c>
      <c r="W155" s="47">
        <v>0</v>
      </c>
      <c r="X155" s="47">
        <v>6</v>
      </c>
    </row>
    <row r="156" spans="1:24" ht="21.75">
      <c r="A156" s="57" t="s">
        <v>242</v>
      </c>
      <c r="B156" s="47">
        <v>0</v>
      </c>
      <c r="C156" s="47">
        <v>57</v>
      </c>
      <c r="D156" s="47">
        <v>0</v>
      </c>
      <c r="E156" s="47">
        <v>57</v>
      </c>
      <c r="F156" s="47">
        <v>0</v>
      </c>
      <c r="G156" s="47">
        <v>0</v>
      </c>
      <c r="H156" s="47">
        <v>72</v>
      </c>
      <c r="I156" s="47">
        <v>72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3</v>
      </c>
      <c r="Q156" s="47">
        <v>4</v>
      </c>
      <c r="R156" s="47">
        <v>7</v>
      </c>
      <c r="S156" s="47">
        <v>136</v>
      </c>
      <c r="T156" s="47">
        <v>0</v>
      </c>
      <c r="U156" s="47">
        <v>136</v>
      </c>
      <c r="V156" s="47">
        <v>184</v>
      </c>
      <c r="W156" s="47">
        <v>0</v>
      </c>
      <c r="X156" s="47">
        <v>184</v>
      </c>
    </row>
    <row r="157" spans="1:24" ht="21.75">
      <c r="A157" s="57" t="s">
        <v>29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</row>
    <row r="158" spans="1:24" ht="21.75">
      <c r="A158" s="57" t="s">
        <v>243</v>
      </c>
      <c r="B158" s="47">
        <v>0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</row>
    <row r="159" spans="1:24" ht="21.75">
      <c r="A159" s="57" t="s">
        <v>244</v>
      </c>
      <c r="B159" s="47">
        <v>0</v>
      </c>
      <c r="C159" s="47">
        <v>17</v>
      </c>
      <c r="D159" s="47">
        <v>0</v>
      </c>
      <c r="E159" s="47">
        <v>17</v>
      </c>
      <c r="F159" s="47">
        <v>1</v>
      </c>
      <c r="G159" s="47">
        <v>0</v>
      </c>
      <c r="H159" s="47">
        <v>10</v>
      </c>
      <c r="I159" s="47">
        <v>11</v>
      </c>
      <c r="J159" s="47">
        <v>0</v>
      </c>
      <c r="K159" s="47">
        <v>0</v>
      </c>
      <c r="L159" s="47">
        <v>0</v>
      </c>
      <c r="M159" s="47">
        <v>2</v>
      </c>
      <c r="N159" s="47">
        <v>1768</v>
      </c>
      <c r="O159" s="47">
        <v>1770</v>
      </c>
      <c r="P159" s="47">
        <v>5</v>
      </c>
      <c r="Q159" s="47">
        <v>106</v>
      </c>
      <c r="R159" s="47">
        <v>111</v>
      </c>
      <c r="S159" s="47">
        <v>1909</v>
      </c>
      <c r="T159" s="47">
        <v>0</v>
      </c>
      <c r="U159" s="47">
        <v>1909</v>
      </c>
      <c r="V159" s="47">
        <v>1537</v>
      </c>
      <c r="W159" s="47">
        <v>0</v>
      </c>
      <c r="X159" s="47">
        <v>1537</v>
      </c>
    </row>
    <row r="160" spans="1:24" ht="21.75">
      <c r="A160" s="57" t="s">
        <v>30</v>
      </c>
      <c r="B160" s="47">
        <v>0</v>
      </c>
      <c r="C160" s="47">
        <v>217</v>
      </c>
      <c r="D160" s="47">
        <v>0</v>
      </c>
      <c r="E160" s="47">
        <v>217</v>
      </c>
      <c r="F160" s="47">
        <v>4</v>
      </c>
      <c r="G160" s="47">
        <v>0</v>
      </c>
      <c r="H160" s="47">
        <v>11</v>
      </c>
      <c r="I160" s="47">
        <v>15</v>
      </c>
      <c r="J160" s="47">
        <v>1</v>
      </c>
      <c r="K160" s="47">
        <v>0</v>
      </c>
      <c r="L160" s="47">
        <v>1</v>
      </c>
      <c r="M160" s="47">
        <v>0</v>
      </c>
      <c r="N160" s="47">
        <v>0</v>
      </c>
      <c r="O160" s="47">
        <v>0</v>
      </c>
      <c r="P160" s="47">
        <v>8</v>
      </c>
      <c r="Q160" s="47">
        <v>5</v>
      </c>
      <c r="R160" s="47">
        <v>13</v>
      </c>
      <c r="S160" s="47">
        <v>246</v>
      </c>
      <c r="T160" s="47">
        <v>0</v>
      </c>
      <c r="U160" s="47">
        <v>246</v>
      </c>
      <c r="V160" s="47">
        <v>133</v>
      </c>
      <c r="W160" s="47">
        <v>0</v>
      </c>
      <c r="X160" s="47">
        <v>133</v>
      </c>
    </row>
    <row r="161" spans="1:24" ht="21.75">
      <c r="A161" s="57" t="s">
        <v>245</v>
      </c>
      <c r="B161" s="47">
        <v>1</v>
      </c>
      <c r="C161" s="47">
        <v>244</v>
      </c>
      <c r="D161" s="47">
        <v>0</v>
      </c>
      <c r="E161" s="47">
        <v>245</v>
      </c>
      <c r="F161" s="47">
        <v>0</v>
      </c>
      <c r="G161" s="47">
        <v>0</v>
      </c>
      <c r="H161" s="47">
        <v>15</v>
      </c>
      <c r="I161" s="47">
        <v>15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16</v>
      </c>
      <c r="Q161" s="47">
        <v>7</v>
      </c>
      <c r="R161" s="47">
        <v>23</v>
      </c>
      <c r="S161" s="47">
        <v>283</v>
      </c>
      <c r="T161" s="47">
        <v>0</v>
      </c>
      <c r="U161" s="47">
        <v>283</v>
      </c>
      <c r="V161" s="47">
        <v>139</v>
      </c>
      <c r="W161" s="47">
        <v>0</v>
      </c>
      <c r="X161" s="47">
        <v>139</v>
      </c>
    </row>
    <row r="162" spans="1:24" ht="21.75">
      <c r="A162" s="57" t="s">
        <v>86</v>
      </c>
      <c r="B162" s="47">
        <v>1</v>
      </c>
      <c r="C162" s="47">
        <v>1617</v>
      </c>
      <c r="D162" s="47">
        <v>0</v>
      </c>
      <c r="E162" s="47">
        <v>1618</v>
      </c>
      <c r="F162" s="47">
        <v>12</v>
      </c>
      <c r="G162" s="47">
        <v>4</v>
      </c>
      <c r="H162" s="47">
        <v>789</v>
      </c>
      <c r="I162" s="47">
        <v>805</v>
      </c>
      <c r="J162" s="47">
        <v>1</v>
      </c>
      <c r="K162" s="47">
        <v>0</v>
      </c>
      <c r="L162" s="47">
        <v>1</v>
      </c>
      <c r="M162" s="47">
        <v>29245</v>
      </c>
      <c r="N162" s="47">
        <v>2</v>
      </c>
      <c r="O162" s="47">
        <v>29247</v>
      </c>
      <c r="P162" s="47">
        <v>70</v>
      </c>
      <c r="Q162" s="47">
        <v>480</v>
      </c>
      <c r="R162" s="47">
        <v>550</v>
      </c>
      <c r="S162" s="47">
        <v>32221</v>
      </c>
      <c r="T162" s="47">
        <v>0</v>
      </c>
      <c r="U162" s="47">
        <v>32221</v>
      </c>
      <c r="V162" s="47">
        <v>18926</v>
      </c>
      <c r="W162" s="47">
        <v>0</v>
      </c>
      <c r="X162" s="47">
        <v>18926</v>
      </c>
    </row>
    <row r="163" spans="1:24" ht="21.75">
      <c r="A163" s="57" t="s">
        <v>81</v>
      </c>
      <c r="B163" s="47">
        <v>34523</v>
      </c>
      <c r="C163" s="47">
        <v>30302</v>
      </c>
      <c r="D163" s="47">
        <v>0</v>
      </c>
      <c r="E163" s="47">
        <v>64825</v>
      </c>
      <c r="F163" s="47">
        <v>518</v>
      </c>
      <c r="G163" s="47">
        <v>4</v>
      </c>
      <c r="H163" s="47">
        <v>2662</v>
      </c>
      <c r="I163" s="47">
        <v>3184</v>
      </c>
      <c r="J163" s="47">
        <v>251</v>
      </c>
      <c r="K163" s="47">
        <v>0</v>
      </c>
      <c r="L163" s="47">
        <v>251</v>
      </c>
      <c r="M163" s="47">
        <v>22</v>
      </c>
      <c r="N163" s="47">
        <v>0</v>
      </c>
      <c r="O163" s="47">
        <v>22</v>
      </c>
      <c r="P163" s="47">
        <v>399</v>
      </c>
      <c r="Q163" s="47">
        <v>26502</v>
      </c>
      <c r="R163" s="47">
        <v>26901</v>
      </c>
      <c r="S163" s="47">
        <v>95183</v>
      </c>
      <c r="T163" s="47">
        <v>0</v>
      </c>
      <c r="U163" s="47">
        <v>95183</v>
      </c>
      <c r="V163" s="47">
        <v>88574</v>
      </c>
      <c r="W163" s="47">
        <v>0</v>
      </c>
      <c r="X163" s="47">
        <v>88574</v>
      </c>
    </row>
    <row r="164" spans="1:24" ht="21.75">
      <c r="A164" s="57" t="s">
        <v>82</v>
      </c>
      <c r="B164" s="47">
        <v>62</v>
      </c>
      <c r="C164" s="47">
        <v>114</v>
      </c>
      <c r="D164" s="47">
        <v>0</v>
      </c>
      <c r="E164" s="47">
        <v>176</v>
      </c>
      <c r="F164" s="47">
        <v>13</v>
      </c>
      <c r="G164" s="47">
        <v>0</v>
      </c>
      <c r="H164" s="47">
        <v>446</v>
      </c>
      <c r="I164" s="47">
        <v>459</v>
      </c>
      <c r="J164" s="47">
        <v>10</v>
      </c>
      <c r="K164" s="47">
        <v>0</v>
      </c>
      <c r="L164" s="47">
        <v>10</v>
      </c>
      <c r="M164" s="47">
        <v>47113</v>
      </c>
      <c r="N164" s="47">
        <v>5</v>
      </c>
      <c r="O164" s="47">
        <v>47118</v>
      </c>
      <c r="P164" s="47">
        <v>191</v>
      </c>
      <c r="Q164" s="47">
        <v>5640</v>
      </c>
      <c r="R164" s="47">
        <v>5831</v>
      </c>
      <c r="S164" s="47">
        <v>53594</v>
      </c>
      <c r="T164" s="47">
        <v>0</v>
      </c>
      <c r="U164" s="47">
        <v>53594</v>
      </c>
      <c r="V164" s="47">
        <v>48166</v>
      </c>
      <c r="W164" s="47">
        <v>0</v>
      </c>
      <c r="X164" s="47">
        <v>48166</v>
      </c>
    </row>
    <row r="165" spans="1:24" ht="21.75">
      <c r="A165" s="57" t="s">
        <v>84</v>
      </c>
      <c r="B165" s="47">
        <v>0</v>
      </c>
      <c r="C165" s="47">
        <v>362</v>
      </c>
      <c r="D165" s="47">
        <v>0</v>
      </c>
      <c r="E165" s="47">
        <v>362</v>
      </c>
      <c r="F165" s="47">
        <v>0</v>
      </c>
      <c r="G165" s="47">
        <v>0</v>
      </c>
      <c r="H165" s="47">
        <v>40</v>
      </c>
      <c r="I165" s="47">
        <v>40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13</v>
      </c>
      <c r="Q165" s="47">
        <v>4</v>
      </c>
      <c r="R165" s="47">
        <v>17</v>
      </c>
      <c r="S165" s="47">
        <v>419</v>
      </c>
      <c r="T165" s="47">
        <v>0</v>
      </c>
      <c r="U165" s="47">
        <v>419</v>
      </c>
      <c r="V165" s="47">
        <v>347</v>
      </c>
      <c r="W165" s="47">
        <v>0</v>
      </c>
      <c r="X165" s="47">
        <v>347</v>
      </c>
    </row>
    <row r="166" spans="1:24" ht="21.75">
      <c r="A166" s="57" t="s">
        <v>85</v>
      </c>
      <c r="B166" s="47">
        <v>3</v>
      </c>
      <c r="C166" s="47">
        <v>554</v>
      </c>
      <c r="D166" s="47">
        <v>0</v>
      </c>
      <c r="E166" s="47">
        <v>557</v>
      </c>
      <c r="F166" s="47">
        <v>6</v>
      </c>
      <c r="G166" s="47">
        <v>0</v>
      </c>
      <c r="H166" s="47">
        <v>114</v>
      </c>
      <c r="I166" s="47">
        <v>120</v>
      </c>
      <c r="J166" s="47">
        <v>1</v>
      </c>
      <c r="K166" s="47">
        <v>0</v>
      </c>
      <c r="L166" s="47">
        <v>1</v>
      </c>
      <c r="M166" s="47">
        <v>13961</v>
      </c>
      <c r="N166" s="47">
        <v>0</v>
      </c>
      <c r="O166" s="47">
        <v>13961</v>
      </c>
      <c r="P166" s="47">
        <v>101</v>
      </c>
      <c r="Q166" s="47">
        <v>781</v>
      </c>
      <c r="R166" s="47">
        <v>882</v>
      </c>
      <c r="S166" s="47">
        <v>15521</v>
      </c>
      <c r="T166" s="47">
        <v>0</v>
      </c>
      <c r="U166" s="47">
        <v>15521</v>
      </c>
      <c r="V166" s="47">
        <v>13635</v>
      </c>
      <c r="W166" s="47">
        <v>0</v>
      </c>
      <c r="X166" s="47">
        <v>13635</v>
      </c>
    </row>
    <row r="167" spans="1:24" ht="21.75">
      <c r="A167" s="57" t="s">
        <v>83</v>
      </c>
      <c r="B167" s="47">
        <v>0</v>
      </c>
      <c r="C167" s="47">
        <v>5659</v>
      </c>
      <c r="D167" s="47">
        <v>0</v>
      </c>
      <c r="E167" s="47">
        <v>5659</v>
      </c>
      <c r="F167" s="47">
        <v>3</v>
      </c>
      <c r="G167" s="47">
        <v>0</v>
      </c>
      <c r="H167" s="47">
        <v>160</v>
      </c>
      <c r="I167" s="47">
        <v>163</v>
      </c>
      <c r="J167" s="47">
        <v>8</v>
      </c>
      <c r="K167" s="47">
        <v>0</v>
      </c>
      <c r="L167" s="47">
        <v>8</v>
      </c>
      <c r="M167" s="47">
        <v>1</v>
      </c>
      <c r="N167" s="47">
        <v>0</v>
      </c>
      <c r="O167" s="47">
        <v>1</v>
      </c>
      <c r="P167" s="47">
        <v>8</v>
      </c>
      <c r="Q167" s="47">
        <v>358</v>
      </c>
      <c r="R167" s="47">
        <v>366</v>
      </c>
      <c r="S167" s="47">
        <v>6197</v>
      </c>
      <c r="T167" s="47">
        <v>0</v>
      </c>
      <c r="U167" s="47">
        <v>6197</v>
      </c>
      <c r="V167" s="47">
        <v>6681</v>
      </c>
      <c r="W167" s="47">
        <v>0</v>
      </c>
      <c r="X167" s="47">
        <v>6681</v>
      </c>
    </row>
    <row r="168" spans="1:24" ht="21.75">
      <c r="A168" s="57" t="s">
        <v>246</v>
      </c>
      <c r="B168" s="47">
        <v>0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</row>
    <row r="169" spans="1:24" ht="21.75">
      <c r="A169" s="57" t="s">
        <v>65</v>
      </c>
      <c r="B169" s="47">
        <v>0</v>
      </c>
      <c r="C169" s="47">
        <v>1718</v>
      </c>
      <c r="D169" s="47">
        <v>0</v>
      </c>
      <c r="E169" s="47">
        <v>1718</v>
      </c>
      <c r="F169" s="47">
        <v>0</v>
      </c>
      <c r="G169" s="47">
        <v>0</v>
      </c>
      <c r="H169" s="47">
        <v>49</v>
      </c>
      <c r="I169" s="47">
        <v>49</v>
      </c>
      <c r="J169" s="47">
        <v>6</v>
      </c>
      <c r="K169" s="47">
        <v>0</v>
      </c>
      <c r="L169" s="47">
        <v>6</v>
      </c>
      <c r="M169" s="47">
        <v>3</v>
      </c>
      <c r="N169" s="47">
        <v>0</v>
      </c>
      <c r="O169" s="47">
        <v>3</v>
      </c>
      <c r="P169" s="47">
        <v>21</v>
      </c>
      <c r="Q169" s="47">
        <v>1141</v>
      </c>
      <c r="R169" s="47">
        <v>1162</v>
      </c>
      <c r="S169" s="47">
        <v>2938</v>
      </c>
      <c r="T169" s="47">
        <v>0</v>
      </c>
      <c r="U169" s="47">
        <v>2938</v>
      </c>
      <c r="V169" s="47">
        <v>2835</v>
      </c>
      <c r="W169" s="47">
        <v>0</v>
      </c>
      <c r="X169" s="47">
        <v>2835</v>
      </c>
    </row>
    <row r="170" spans="1:24" ht="21.75">
      <c r="A170" s="57" t="s">
        <v>247</v>
      </c>
      <c r="B170" s="47">
        <v>1333</v>
      </c>
      <c r="C170" s="47">
        <v>345</v>
      </c>
      <c r="D170" s="47">
        <v>0</v>
      </c>
      <c r="E170" s="47">
        <v>1678</v>
      </c>
      <c r="F170" s="47">
        <v>2</v>
      </c>
      <c r="G170" s="47">
        <v>0</v>
      </c>
      <c r="H170" s="47">
        <v>23</v>
      </c>
      <c r="I170" s="47">
        <v>25</v>
      </c>
      <c r="J170" s="47">
        <v>19</v>
      </c>
      <c r="K170" s="47">
        <v>0</v>
      </c>
      <c r="L170" s="47">
        <v>19</v>
      </c>
      <c r="M170" s="47">
        <v>0</v>
      </c>
      <c r="N170" s="47">
        <v>0</v>
      </c>
      <c r="O170" s="47">
        <v>0</v>
      </c>
      <c r="P170" s="47">
        <v>3</v>
      </c>
      <c r="Q170" s="47">
        <v>278</v>
      </c>
      <c r="R170" s="47">
        <v>281</v>
      </c>
      <c r="S170" s="47">
        <v>2003</v>
      </c>
      <c r="T170" s="47">
        <v>0</v>
      </c>
      <c r="U170" s="47">
        <v>2003</v>
      </c>
      <c r="V170" s="47">
        <v>1479</v>
      </c>
      <c r="W170" s="47">
        <v>0</v>
      </c>
      <c r="X170" s="47">
        <v>1479</v>
      </c>
    </row>
    <row r="171" spans="1:24" ht="21.75">
      <c r="A171" s="57" t="s">
        <v>154</v>
      </c>
      <c r="B171" s="47">
        <v>1</v>
      </c>
      <c r="C171" s="47">
        <v>96</v>
      </c>
      <c r="D171" s="47">
        <v>0</v>
      </c>
      <c r="E171" s="47">
        <v>97</v>
      </c>
      <c r="F171" s="47">
        <v>0</v>
      </c>
      <c r="G171" s="47">
        <v>0</v>
      </c>
      <c r="H171" s="47">
        <v>5</v>
      </c>
      <c r="I171" s="47">
        <v>5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1</v>
      </c>
      <c r="Q171" s="47">
        <v>7</v>
      </c>
      <c r="R171" s="47">
        <v>8</v>
      </c>
      <c r="S171" s="47">
        <v>110</v>
      </c>
      <c r="T171" s="47">
        <v>0</v>
      </c>
      <c r="U171" s="47">
        <v>110</v>
      </c>
      <c r="V171" s="47">
        <v>89</v>
      </c>
      <c r="W171" s="47">
        <v>0</v>
      </c>
      <c r="X171" s="47">
        <v>89</v>
      </c>
    </row>
    <row r="172" spans="1:24" ht="21.75">
      <c r="A172" s="57" t="s">
        <v>248</v>
      </c>
      <c r="B172" s="47">
        <v>1</v>
      </c>
      <c r="C172" s="47">
        <v>2066</v>
      </c>
      <c r="D172" s="47">
        <v>0</v>
      </c>
      <c r="E172" s="47">
        <v>2067</v>
      </c>
      <c r="F172" s="47">
        <v>117</v>
      </c>
      <c r="G172" s="47">
        <v>6</v>
      </c>
      <c r="H172" s="47">
        <v>4307</v>
      </c>
      <c r="I172" s="47">
        <v>4430</v>
      </c>
      <c r="J172" s="47">
        <v>39</v>
      </c>
      <c r="K172" s="47">
        <v>0</v>
      </c>
      <c r="L172" s="47">
        <v>39</v>
      </c>
      <c r="M172" s="47">
        <v>86571</v>
      </c>
      <c r="N172" s="47">
        <v>14</v>
      </c>
      <c r="O172" s="47">
        <v>86585</v>
      </c>
      <c r="P172" s="47">
        <v>390</v>
      </c>
      <c r="Q172" s="47">
        <v>2153</v>
      </c>
      <c r="R172" s="47">
        <v>2543</v>
      </c>
      <c r="S172" s="47">
        <v>95664</v>
      </c>
      <c r="T172" s="47">
        <v>0</v>
      </c>
      <c r="U172" s="47">
        <v>95664</v>
      </c>
      <c r="V172" s="47">
        <v>80538</v>
      </c>
      <c r="W172" s="47">
        <v>0</v>
      </c>
      <c r="X172" s="47">
        <v>80538</v>
      </c>
    </row>
    <row r="173" spans="1:24" ht="21.75">
      <c r="A173" s="57" t="s">
        <v>78</v>
      </c>
      <c r="B173" s="47">
        <v>1</v>
      </c>
      <c r="C173" s="47">
        <v>30</v>
      </c>
      <c r="D173" s="47">
        <v>0</v>
      </c>
      <c r="E173" s="47">
        <v>31</v>
      </c>
      <c r="F173" s="47">
        <v>0</v>
      </c>
      <c r="G173" s="47">
        <v>0</v>
      </c>
      <c r="H173" s="47">
        <v>4</v>
      </c>
      <c r="I173" s="47">
        <v>4</v>
      </c>
      <c r="J173" s="47">
        <v>0</v>
      </c>
      <c r="K173" s="47">
        <v>0</v>
      </c>
      <c r="L173" s="47">
        <v>0</v>
      </c>
      <c r="M173" s="47">
        <v>1</v>
      </c>
      <c r="N173" s="47">
        <v>0</v>
      </c>
      <c r="O173" s="47">
        <v>1</v>
      </c>
      <c r="P173" s="47">
        <v>0</v>
      </c>
      <c r="Q173" s="47">
        <v>26</v>
      </c>
      <c r="R173" s="47">
        <v>26</v>
      </c>
      <c r="S173" s="47">
        <v>62</v>
      </c>
      <c r="T173" s="47">
        <v>0</v>
      </c>
      <c r="U173" s="47">
        <v>62</v>
      </c>
      <c r="V173" s="47">
        <v>64</v>
      </c>
      <c r="W173" s="47">
        <v>0</v>
      </c>
      <c r="X173" s="47">
        <v>64</v>
      </c>
    </row>
    <row r="174" spans="1:24" ht="21.75">
      <c r="A174" s="57" t="s">
        <v>79</v>
      </c>
      <c r="B174" s="47">
        <v>0</v>
      </c>
      <c r="C174" s="47">
        <v>238</v>
      </c>
      <c r="D174" s="47">
        <v>0</v>
      </c>
      <c r="E174" s="47">
        <v>238</v>
      </c>
      <c r="F174" s="47">
        <v>0</v>
      </c>
      <c r="G174" s="47">
        <v>0</v>
      </c>
      <c r="H174" s="47">
        <v>54</v>
      </c>
      <c r="I174" s="47">
        <v>54</v>
      </c>
      <c r="J174" s="47">
        <v>0</v>
      </c>
      <c r="K174" s="47">
        <v>0</v>
      </c>
      <c r="L174" s="47">
        <v>0</v>
      </c>
      <c r="M174" s="47">
        <v>2687</v>
      </c>
      <c r="N174" s="47">
        <v>0</v>
      </c>
      <c r="O174" s="47">
        <v>2687</v>
      </c>
      <c r="P174" s="47">
        <v>25</v>
      </c>
      <c r="Q174" s="47">
        <v>233</v>
      </c>
      <c r="R174" s="47">
        <v>258</v>
      </c>
      <c r="S174" s="47">
        <v>3237</v>
      </c>
      <c r="T174" s="47">
        <v>0</v>
      </c>
      <c r="U174" s="47">
        <v>3237</v>
      </c>
      <c r="V174" s="47">
        <v>2040</v>
      </c>
      <c r="W174" s="47">
        <v>0</v>
      </c>
      <c r="X174" s="47">
        <v>2040</v>
      </c>
    </row>
    <row r="175" spans="1:24" ht="21.75">
      <c r="A175" s="57" t="s">
        <v>37</v>
      </c>
      <c r="B175" s="47">
        <v>1</v>
      </c>
      <c r="C175" s="47">
        <v>286</v>
      </c>
      <c r="D175" s="47">
        <v>0</v>
      </c>
      <c r="E175" s="47">
        <v>287</v>
      </c>
      <c r="F175" s="47">
        <v>16</v>
      </c>
      <c r="G175" s="47">
        <v>0</v>
      </c>
      <c r="H175" s="47">
        <v>195</v>
      </c>
      <c r="I175" s="47">
        <v>211</v>
      </c>
      <c r="J175" s="47">
        <v>5</v>
      </c>
      <c r="K175" s="47">
        <v>0</v>
      </c>
      <c r="L175" s="47">
        <v>5</v>
      </c>
      <c r="M175" s="47">
        <v>58918</v>
      </c>
      <c r="N175" s="47">
        <v>2</v>
      </c>
      <c r="O175" s="47">
        <v>58920</v>
      </c>
      <c r="P175" s="47">
        <v>7</v>
      </c>
      <c r="Q175" s="47">
        <v>1206</v>
      </c>
      <c r="R175" s="47">
        <v>1213</v>
      </c>
      <c r="S175" s="47">
        <v>60636</v>
      </c>
      <c r="T175" s="47">
        <v>0</v>
      </c>
      <c r="U175" s="47">
        <v>60636</v>
      </c>
      <c r="V175" s="47">
        <v>56892</v>
      </c>
      <c r="W175" s="47">
        <v>0</v>
      </c>
      <c r="X175" s="47">
        <v>56892</v>
      </c>
    </row>
    <row r="176" spans="1:24" ht="21.75">
      <c r="A176" s="57" t="s">
        <v>249</v>
      </c>
      <c r="B176" s="47">
        <v>0</v>
      </c>
      <c r="C176" s="47">
        <v>4</v>
      </c>
      <c r="D176" s="47">
        <v>0</v>
      </c>
      <c r="E176" s="47">
        <v>4</v>
      </c>
      <c r="F176" s="47">
        <v>0</v>
      </c>
      <c r="G176" s="47">
        <v>0</v>
      </c>
      <c r="H176" s="47">
        <v>0</v>
      </c>
      <c r="I176" s="47">
        <v>0</v>
      </c>
      <c r="J176" s="47">
        <v>1</v>
      </c>
      <c r="K176" s="47">
        <v>0</v>
      </c>
      <c r="L176" s="47">
        <v>1</v>
      </c>
      <c r="M176" s="47">
        <v>2</v>
      </c>
      <c r="N176" s="47">
        <v>0</v>
      </c>
      <c r="O176" s="47">
        <v>2</v>
      </c>
      <c r="P176" s="47">
        <v>0</v>
      </c>
      <c r="Q176" s="47">
        <v>0</v>
      </c>
      <c r="R176" s="47">
        <v>0</v>
      </c>
      <c r="S176" s="47">
        <v>7</v>
      </c>
      <c r="T176" s="47">
        <v>0</v>
      </c>
      <c r="U176" s="47">
        <v>7</v>
      </c>
      <c r="V176" s="47">
        <v>11</v>
      </c>
      <c r="W176" s="47">
        <v>0</v>
      </c>
      <c r="X176" s="47">
        <v>11</v>
      </c>
    </row>
    <row r="177" spans="1:24" ht="21.75">
      <c r="A177" s="57" t="s">
        <v>77</v>
      </c>
      <c r="B177" s="47">
        <v>0</v>
      </c>
      <c r="C177" s="47">
        <v>3</v>
      </c>
      <c r="D177" s="47">
        <v>0</v>
      </c>
      <c r="E177" s="47">
        <v>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2</v>
      </c>
      <c r="R177" s="47">
        <v>2</v>
      </c>
      <c r="S177" s="47">
        <v>5</v>
      </c>
      <c r="T177" s="47">
        <v>0</v>
      </c>
      <c r="U177" s="47">
        <v>5</v>
      </c>
      <c r="V177" s="47">
        <v>3</v>
      </c>
      <c r="W177" s="47">
        <v>0</v>
      </c>
      <c r="X177" s="47">
        <v>3</v>
      </c>
    </row>
    <row r="178" spans="1:24" ht="21.75">
      <c r="A178" s="57" t="s">
        <v>93</v>
      </c>
      <c r="B178" s="47">
        <v>0</v>
      </c>
      <c r="C178" s="47">
        <v>318</v>
      </c>
      <c r="D178" s="47">
        <v>0</v>
      </c>
      <c r="E178" s="47">
        <v>318</v>
      </c>
      <c r="F178" s="47">
        <v>0</v>
      </c>
      <c r="G178" s="47">
        <v>0</v>
      </c>
      <c r="H178" s="47">
        <v>21</v>
      </c>
      <c r="I178" s="47">
        <v>21</v>
      </c>
      <c r="J178" s="47">
        <v>1</v>
      </c>
      <c r="K178" s="47">
        <v>0</v>
      </c>
      <c r="L178" s="47">
        <v>1</v>
      </c>
      <c r="M178" s="47">
        <v>0</v>
      </c>
      <c r="N178" s="47">
        <v>27</v>
      </c>
      <c r="O178" s="47">
        <v>27</v>
      </c>
      <c r="P178" s="47">
        <v>4</v>
      </c>
      <c r="Q178" s="47">
        <v>42</v>
      </c>
      <c r="R178" s="47">
        <v>46</v>
      </c>
      <c r="S178" s="47">
        <v>413</v>
      </c>
      <c r="T178" s="47">
        <v>0</v>
      </c>
      <c r="U178" s="47">
        <v>413</v>
      </c>
      <c r="V178" s="47">
        <v>293</v>
      </c>
      <c r="W178" s="47">
        <v>0</v>
      </c>
      <c r="X178" s="47">
        <v>293</v>
      </c>
    </row>
    <row r="179" spans="1:24" ht="21.75">
      <c r="A179" s="57" t="s">
        <v>90</v>
      </c>
      <c r="B179" s="47">
        <v>1</v>
      </c>
      <c r="C179" s="47">
        <v>54</v>
      </c>
      <c r="D179" s="47">
        <v>0</v>
      </c>
      <c r="E179" s="47">
        <v>55</v>
      </c>
      <c r="F179" s="47">
        <v>20</v>
      </c>
      <c r="G179" s="47">
        <v>4</v>
      </c>
      <c r="H179" s="47">
        <v>1459</v>
      </c>
      <c r="I179" s="47">
        <v>1483</v>
      </c>
      <c r="J179" s="47">
        <v>7</v>
      </c>
      <c r="K179" s="47">
        <v>0</v>
      </c>
      <c r="L179" s="47">
        <v>7</v>
      </c>
      <c r="M179" s="47">
        <v>8</v>
      </c>
      <c r="N179" s="47">
        <v>111118</v>
      </c>
      <c r="O179" s="47">
        <v>111126</v>
      </c>
      <c r="P179" s="47">
        <v>197</v>
      </c>
      <c r="Q179" s="47">
        <v>5825</v>
      </c>
      <c r="R179" s="47">
        <v>6022</v>
      </c>
      <c r="S179" s="47">
        <v>118693</v>
      </c>
      <c r="T179" s="47">
        <v>0</v>
      </c>
      <c r="U179" s="47">
        <v>118693</v>
      </c>
      <c r="V179" s="47">
        <v>112104</v>
      </c>
      <c r="W179" s="47">
        <v>0</v>
      </c>
      <c r="X179" s="47">
        <v>112104</v>
      </c>
    </row>
    <row r="180" spans="1:24" ht="21.75">
      <c r="A180" s="57" t="s">
        <v>250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</row>
    <row r="181" spans="1:24" ht="21.75">
      <c r="A181" s="57" t="s">
        <v>251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</row>
    <row r="182" spans="1:24" ht="21.75">
      <c r="A182" s="57" t="s">
        <v>252</v>
      </c>
      <c r="B182" s="47">
        <v>0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</row>
    <row r="183" spans="1:24" ht="21.75">
      <c r="A183" s="57" t="s">
        <v>253</v>
      </c>
      <c r="B183" s="47">
        <v>0</v>
      </c>
      <c r="C183" s="47">
        <v>11</v>
      </c>
      <c r="D183" s="47">
        <v>0</v>
      </c>
      <c r="E183" s="47">
        <v>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11</v>
      </c>
      <c r="T183" s="47">
        <v>0</v>
      </c>
      <c r="U183" s="47">
        <v>11</v>
      </c>
      <c r="V183" s="47">
        <v>7</v>
      </c>
      <c r="W183" s="47">
        <v>0</v>
      </c>
      <c r="X183" s="47">
        <v>7</v>
      </c>
    </row>
    <row r="184" spans="1:24" ht="21.75">
      <c r="A184" s="57" t="s">
        <v>254</v>
      </c>
      <c r="B184" s="47">
        <v>0</v>
      </c>
      <c r="C184" s="47">
        <v>889</v>
      </c>
      <c r="D184" s="47">
        <v>0</v>
      </c>
      <c r="E184" s="47">
        <v>889</v>
      </c>
      <c r="F184" s="47">
        <v>0</v>
      </c>
      <c r="G184" s="47">
        <v>0</v>
      </c>
      <c r="H184" s="47">
        <v>66</v>
      </c>
      <c r="I184" s="47">
        <v>66</v>
      </c>
      <c r="J184" s="47">
        <v>285</v>
      </c>
      <c r="K184" s="47">
        <v>0</v>
      </c>
      <c r="L184" s="47">
        <v>285</v>
      </c>
      <c r="M184" s="47">
        <v>0</v>
      </c>
      <c r="N184" s="47">
        <v>0</v>
      </c>
      <c r="O184" s="47">
        <v>0</v>
      </c>
      <c r="P184" s="47">
        <v>4</v>
      </c>
      <c r="Q184" s="47">
        <v>607</v>
      </c>
      <c r="R184" s="47">
        <v>611</v>
      </c>
      <c r="S184" s="47">
        <v>1851</v>
      </c>
      <c r="T184" s="47">
        <v>0</v>
      </c>
      <c r="U184" s="47">
        <v>1851</v>
      </c>
      <c r="V184" s="47">
        <v>1571</v>
      </c>
      <c r="W184" s="47">
        <v>0</v>
      </c>
      <c r="X184" s="47">
        <v>1571</v>
      </c>
    </row>
    <row r="185" spans="1:24" ht="21.75">
      <c r="A185" s="57" t="s">
        <v>56</v>
      </c>
      <c r="B185" s="47">
        <v>1</v>
      </c>
      <c r="C185" s="47">
        <v>7</v>
      </c>
      <c r="D185" s="47">
        <v>0</v>
      </c>
      <c r="E185" s="47">
        <v>8</v>
      </c>
      <c r="F185" s="47">
        <v>0</v>
      </c>
      <c r="G185" s="47">
        <v>0</v>
      </c>
      <c r="H185" s="47">
        <v>3</v>
      </c>
      <c r="I185" s="47">
        <v>3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2</v>
      </c>
      <c r="R185" s="47">
        <v>2</v>
      </c>
      <c r="S185" s="47">
        <v>13</v>
      </c>
      <c r="T185" s="47">
        <v>0</v>
      </c>
      <c r="U185" s="47">
        <v>13</v>
      </c>
      <c r="V185" s="47">
        <v>12</v>
      </c>
      <c r="W185" s="47">
        <v>0</v>
      </c>
      <c r="X185" s="47">
        <v>12</v>
      </c>
    </row>
    <row r="186" spans="1:24" ht="21.75">
      <c r="A186" s="57" t="s">
        <v>255</v>
      </c>
      <c r="B186" s="47">
        <v>0</v>
      </c>
      <c r="C186" s="47">
        <v>1</v>
      </c>
      <c r="D186" s="47">
        <v>0</v>
      </c>
      <c r="E186" s="47">
        <v>1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1</v>
      </c>
      <c r="T186" s="47">
        <v>0</v>
      </c>
      <c r="U186" s="47">
        <v>1</v>
      </c>
      <c r="V186" s="47">
        <v>0</v>
      </c>
      <c r="W186" s="47">
        <v>0</v>
      </c>
      <c r="X186" s="47">
        <v>0</v>
      </c>
    </row>
    <row r="187" spans="1:24" ht="21.75">
      <c r="A187" s="57" t="s">
        <v>256</v>
      </c>
      <c r="B187" s="47">
        <v>0</v>
      </c>
      <c r="C187" s="47">
        <v>24</v>
      </c>
      <c r="D187" s="47">
        <v>0</v>
      </c>
      <c r="E187" s="47">
        <v>24</v>
      </c>
      <c r="F187" s="47">
        <v>0</v>
      </c>
      <c r="G187" s="47">
        <v>0</v>
      </c>
      <c r="H187" s="47">
        <v>2</v>
      </c>
      <c r="I187" s="47">
        <v>2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26</v>
      </c>
      <c r="T187" s="47">
        <v>0</v>
      </c>
      <c r="U187" s="47">
        <v>26</v>
      </c>
      <c r="V187" s="47">
        <v>30</v>
      </c>
      <c r="W187" s="47">
        <v>0</v>
      </c>
      <c r="X187" s="47">
        <v>30</v>
      </c>
    </row>
    <row r="188" spans="1:24" ht="21.75">
      <c r="A188" s="57" t="s">
        <v>60</v>
      </c>
      <c r="B188" s="47">
        <v>0</v>
      </c>
      <c r="C188" s="47">
        <v>219</v>
      </c>
      <c r="D188" s="47">
        <v>0</v>
      </c>
      <c r="E188" s="47">
        <v>219</v>
      </c>
      <c r="F188" s="47">
        <v>0</v>
      </c>
      <c r="G188" s="47">
        <v>0</v>
      </c>
      <c r="H188" s="47">
        <v>53</v>
      </c>
      <c r="I188" s="47">
        <v>53</v>
      </c>
      <c r="J188" s="47">
        <v>0</v>
      </c>
      <c r="K188" s="47">
        <v>0</v>
      </c>
      <c r="L188" s="47">
        <v>0</v>
      </c>
      <c r="M188" s="47">
        <v>4347</v>
      </c>
      <c r="N188" s="47">
        <v>0</v>
      </c>
      <c r="O188" s="47">
        <v>4347</v>
      </c>
      <c r="P188" s="47">
        <v>16</v>
      </c>
      <c r="Q188" s="47">
        <v>259</v>
      </c>
      <c r="R188" s="47">
        <v>275</v>
      </c>
      <c r="S188" s="47">
        <v>4894</v>
      </c>
      <c r="T188" s="47">
        <v>0</v>
      </c>
      <c r="U188" s="47">
        <v>4894</v>
      </c>
      <c r="V188" s="47">
        <v>3897</v>
      </c>
      <c r="W188" s="47">
        <v>0</v>
      </c>
      <c r="X188" s="47">
        <v>3897</v>
      </c>
    </row>
    <row r="189" spans="1:24" ht="21.75">
      <c r="A189" s="57" t="s">
        <v>257</v>
      </c>
      <c r="B189" s="47">
        <v>0</v>
      </c>
      <c r="C189" s="47">
        <v>16</v>
      </c>
      <c r="D189" s="47">
        <v>0</v>
      </c>
      <c r="E189" s="47">
        <v>16</v>
      </c>
      <c r="F189" s="47">
        <v>0</v>
      </c>
      <c r="G189" s="47">
        <v>0</v>
      </c>
      <c r="H189" s="47">
        <v>7</v>
      </c>
      <c r="I189" s="47">
        <v>7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1</v>
      </c>
      <c r="Q189" s="47">
        <v>1</v>
      </c>
      <c r="R189" s="47">
        <v>2</v>
      </c>
      <c r="S189" s="47">
        <v>25</v>
      </c>
      <c r="T189" s="47">
        <v>0</v>
      </c>
      <c r="U189" s="47">
        <v>25</v>
      </c>
      <c r="V189" s="47">
        <v>18</v>
      </c>
      <c r="W189" s="47">
        <v>0</v>
      </c>
      <c r="X189" s="47">
        <v>18</v>
      </c>
    </row>
    <row r="190" spans="1:24" ht="21.75">
      <c r="A190" s="57" t="s">
        <v>258</v>
      </c>
      <c r="B190" s="47">
        <v>0</v>
      </c>
      <c r="C190" s="47">
        <v>3</v>
      </c>
      <c r="D190" s="47">
        <v>0</v>
      </c>
      <c r="E190" s="47">
        <v>3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4</v>
      </c>
      <c r="N190" s="47">
        <v>0</v>
      </c>
      <c r="O190" s="47">
        <v>4</v>
      </c>
      <c r="P190" s="47">
        <v>0</v>
      </c>
      <c r="Q190" s="47">
        <v>0</v>
      </c>
      <c r="R190" s="47">
        <v>0</v>
      </c>
      <c r="S190" s="47">
        <v>7</v>
      </c>
      <c r="T190" s="47">
        <v>0</v>
      </c>
      <c r="U190" s="47">
        <v>7</v>
      </c>
      <c r="V190" s="47">
        <v>7</v>
      </c>
      <c r="W190" s="47">
        <v>0</v>
      </c>
      <c r="X190" s="47">
        <v>7</v>
      </c>
    </row>
    <row r="191" spans="1:24" ht="21.75">
      <c r="A191" s="57" t="s">
        <v>259</v>
      </c>
      <c r="B191" s="47">
        <v>0</v>
      </c>
      <c r="C191" s="47">
        <v>1</v>
      </c>
      <c r="D191" s="47">
        <v>0</v>
      </c>
      <c r="E191" s="47">
        <v>1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2</v>
      </c>
      <c r="R191" s="47">
        <v>2</v>
      </c>
      <c r="S191" s="47">
        <v>3</v>
      </c>
      <c r="T191" s="47">
        <v>0</v>
      </c>
      <c r="U191" s="47">
        <v>3</v>
      </c>
      <c r="V191" s="47">
        <v>3</v>
      </c>
      <c r="W191" s="47">
        <v>0</v>
      </c>
      <c r="X191" s="47">
        <v>3</v>
      </c>
    </row>
    <row r="192" spans="1:24" ht="21.75">
      <c r="A192" s="57" t="s">
        <v>146</v>
      </c>
      <c r="B192" s="47">
        <v>0</v>
      </c>
      <c r="C192" s="47">
        <v>5</v>
      </c>
      <c r="D192" s="47">
        <v>0</v>
      </c>
      <c r="E192" s="47">
        <v>5</v>
      </c>
      <c r="F192" s="47">
        <v>0</v>
      </c>
      <c r="G192" s="47">
        <v>0</v>
      </c>
      <c r="H192" s="47">
        <v>1</v>
      </c>
      <c r="I192" s="47">
        <v>1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6</v>
      </c>
      <c r="R192" s="47">
        <v>6</v>
      </c>
      <c r="S192" s="47">
        <v>12</v>
      </c>
      <c r="T192" s="47">
        <v>0</v>
      </c>
      <c r="U192" s="47">
        <v>12</v>
      </c>
      <c r="V192" s="47">
        <v>10</v>
      </c>
      <c r="W192" s="47">
        <v>0</v>
      </c>
      <c r="X192" s="47">
        <v>10</v>
      </c>
    </row>
    <row r="193" spans="1:24" ht="21.75">
      <c r="A193" s="57" t="s">
        <v>260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1</v>
      </c>
      <c r="N193" s="47">
        <v>0</v>
      </c>
      <c r="O193" s="47">
        <v>1</v>
      </c>
      <c r="P193" s="47">
        <v>0</v>
      </c>
      <c r="Q193" s="47">
        <v>0</v>
      </c>
      <c r="R193" s="47">
        <v>0</v>
      </c>
      <c r="S193" s="47">
        <v>1</v>
      </c>
      <c r="T193" s="47">
        <v>0</v>
      </c>
      <c r="U193" s="47">
        <v>1</v>
      </c>
      <c r="V193" s="47">
        <v>0</v>
      </c>
      <c r="W193" s="47">
        <v>0</v>
      </c>
      <c r="X193" s="47">
        <v>0</v>
      </c>
    </row>
    <row r="194" spans="1:24" ht="21.75">
      <c r="A194" s="57" t="s">
        <v>261</v>
      </c>
      <c r="B194" s="47">
        <v>0</v>
      </c>
      <c r="C194" s="47">
        <v>771</v>
      </c>
      <c r="D194" s="47">
        <v>0</v>
      </c>
      <c r="E194" s="47">
        <v>771</v>
      </c>
      <c r="F194" s="47">
        <v>0</v>
      </c>
      <c r="G194" s="47">
        <v>0</v>
      </c>
      <c r="H194" s="47">
        <v>48</v>
      </c>
      <c r="I194" s="47">
        <v>48</v>
      </c>
      <c r="J194" s="47">
        <v>8</v>
      </c>
      <c r="K194" s="47">
        <v>0</v>
      </c>
      <c r="L194" s="47">
        <v>8</v>
      </c>
      <c r="M194" s="47">
        <v>0</v>
      </c>
      <c r="N194" s="47">
        <v>0</v>
      </c>
      <c r="O194" s="47">
        <v>0</v>
      </c>
      <c r="P194" s="47">
        <v>7</v>
      </c>
      <c r="Q194" s="47">
        <v>414</v>
      </c>
      <c r="R194" s="47">
        <v>421</v>
      </c>
      <c r="S194" s="47">
        <v>1248</v>
      </c>
      <c r="T194" s="47">
        <v>0</v>
      </c>
      <c r="U194" s="47">
        <v>1248</v>
      </c>
      <c r="V194" s="47">
        <v>902</v>
      </c>
      <c r="W194" s="47">
        <v>0</v>
      </c>
      <c r="X194" s="47">
        <v>902</v>
      </c>
    </row>
    <row r="195" spans="1:24" ht="21.75">
      <c r="A195" s="57" t="s">
        <v>262</v>
      </c>
      <c r="B195" s="47">
        <v>0</v>
      </c>
      <c r="C195" s="47">
        <v>1</v>
      </c>
      <c r="D195" s="47">
        <v>0</v>
      </c>
      <c r="E195" s="47">
        <v>1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1</v>
      </c>
      <c r="T195" s="47">
        <v>0</v>
      </c>
      <c r="U195" s="47">
        <v>1</v>
      </c>
      <c r="V195" s="47">
        <v>1</v>
      </c>
      <c r="W195" s="47">
        <v>0</v>
      </c>
      <c r="X195" s="47">
        <v>1</v>
      </c>
    </row>
    <row r="196" spans="1:24" ht="21.75">
      <c r="A196" s="57" t="s">
        <v>145</v>
      </c>
      <c r="B196" s="47">
        <v>0</v>
      </c>
      <c r="C196" s="47">
        <v>126</v>
      </c>
      <c r="D196" s="47">
        <v>0</v>
      </c>
      <c r="E196" s="47">
        <v>126</v>
      </c>
      <c r="F196" s="47">
        <v>0</v>
      </c>
      <c r="G196" s="47">
        <v>0</v>
      </c>
      <c r="H196" s="47">
        <v>3</v>
      </c>
      <c r="I196" s="47">
        <v>3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19</v>
      </c>
      <c r="R196" s="47">
        <v>19</v>
      </c>
      <c r="S196" s="47">
        <v>148</v>
      </c>
      <c r="T196" s="47">
        <v>0</v>
      </c>
      <c r="U196" s="47">
        <v>148</v>
      </c>
      <c r="V196" s="47">
        <v>137</v>
      </c>
      <c r="W196" s="47">
        <v>0</v>
      </c>
      <c r="X196" s="47">
        <v>137</v>
      </c>
    </row>
    <row r="197" spans="1:24" ht="21.75">
      <c r="A197" s="57" t="s">
        <v>137</v>
      </c>
      <c r="B197" s="47">
        <v>0</v>
      </c>
      <c r="C197" s="47">
        <v>52</v>
      </c>
      <c r="D197" s="47">
        <v>0</v>
      </c>
      <c r="E197" s="47">
        <v>52</v>
      </c>
      <c r="F197" s="47">
        <v>0</v>
      </c>
      <c r="G197" s="47">
        <v>0</v>
      </c>
      <c r="H197" s="47">
        <v>15</v>
      </c>
      <c r="I197" s="47">
        <v>15</v>
      </c>
      <c r="J197" s="47">
        <v>3</v>
      </c>
      <c r="K197" s="47">
        <v>0</v>
      </c>
      <c r="L197" s="47">
        <v>3</v>
      </c>
      <c r="M197" s="47">
        <v>0</v>
      </c>
      <c r="N197" s="47">
        <v>0</v>
      </c>
      <c r="O197" s="47">
        <v>0</v>
      </c>
      <c r="P197" s="47">
        <v>1</v>
      </c>
      <c r="Q197" s="47">
        <v>15</v>
      </c>
      <c r="R197" s="47">
        <v>16</v>
      </c>
      <c r="S197" s="47">
        <v>86</v>
      </c>
      <c r="T197" s="47">
        <v>0</v>
      </c>
      <c r="U197" s="47">
        <v>86</v>
      </c>
      <c r="V197" s="47">
        <v>90</v>
      </c>
      <c r="W197" s="47">
        <v>0</v>
      </c>
      <c r="X197" s="47">
        <v>90</v>
      </c>
    </row>
    <row r="198" spans="1:24" ht="21.75">
      <c r="A198" s="57" t="s">
        <v>62</v>
      </c>
      <c r="B198" s="47">
        <v>2</v>
      </c>
      <c r="C198" s="47">
        <v>1045</v>
      </c>
      <c r="D198" s="47">
        <v>0</v>
      </c>
      <c r="E198" s="47">
        <v>1047</v>
      </c>
      <c r="F198" s="47">
        <v>25</v>
      </c>
      <c r="G198" s="47">
        <v>1</v>
      </c>
      <c r="H198" s="47">
        <v>706</v>
      </c>
      <c r="I198" s="47">
        <v>732</v>
      </c>
      <c r="J198" s="47">
        <v>2</v>
      </c>
      <c r="K198" s="47">
        <v>0</v>
      </c>
      <c r="L198" s="47">
        <v>2</v>
      </c>
      <c r="M198" s="47">
        <v>17110</v>
      </c>
      <c r="N198" s="47">
        <v>1</v>
      </c>
      <c r="O198" s="47">
        <v>17111</v>
      </c>
      <c r="P198" s="47">
        <v>21</v>
      </c>
      <c r="Q198" s="47">
        <v>358</v>
      </c>
      <c r="R198" s="47">
        <v>379</v>
      </c>
      <c r="S198" s="47">
        <v>19271</v>
      </c>
      <c r="T198" s="47">
        <v>0</v>
      </c>
      <c r="U198" s="47">
        <v>19271</v>
      </c>
      <c r="V198" s="47">
        <v>12898</v>
      </c>
      <c r="W198" s="47">
        <v>0</v>
      </c>
      <c r="X198" s="47">
        <v>12898</v>
      </c>
    </row>
    <row r="199" spans="1:24" ht="21.75">
      <c r="A199" s="57" t="s">
        <v>263</v>
      </c>
      <c r="B199" s="47">
        <v>0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1</v>
      </c>
      <c r="I199" s="47">
        <v>1</v>
      </c>
      <c r="J199" s="47">
        <v>0</v>
      </c>
      <c r="K199" s="47">
        <v>0</v>
      </c>
      <c r="L199" s="47">
        <v>0</v>
      </c>
      <c r="M199" s="47">
        <v>3</v>
      </c>
      <c r="N199" s="47">
        <v>0</v>
      </c>
      <c r="O199" s="47">
        <v>3</v>
      </c>
      <c r="P199" s="47">
        <v>0</v>
      </c>
      <c r="Q199" s="47">
        <v>0</v>
      </c>
      <c r="R199" s="47">
        <v>0</v>
      </c>
      <c r="S199" s="47">
        <v>4</v>
      </c>
      <c r="T199" s="47">
        <v>0</v>
      </c>
      <c r="U199" s="47">
        <v>4</v>
      </c>
      <c r="V199" s="47">
        <v>14</v>
      </c>
      <c r="W199" s="47">
        <v>0</v>
      </c>
      <c r="X199" s="47">
        <v>14</v>
      </c>
    </row>
    <row r="200" spans="1:24" ht="21.75">
      <c r="A200" s="57" t="s">
        <v>264</v>
      </c>
      <c r="B200" s="47">
        <v>0</v>
      </c>
      <c r="C200" s="47">
        <v>376</v>
      </c>
      <c r="D200" s="47">
        <v>0</v>
      </c>
      <c r="E200" s="47">
        <v>376</v>
      </c>
      <c r="F200" s="47">
        <v>0</v>
      </c>
      <c r="G200" s="47">
        <v>0</v>
      </c>
      <c r="H200" s="47">
        <v>2</v>
      </c>
      <c r="I200" s="47">
        <v>2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76</v>
      </c>
      <c r="R200" s="47">
        <v>76</v>
      </c>
      <c r="S200" s="47">
        <v>454</v>
      </c>
      <c r="T200" s="47">
        <v>0</v>
      </c>
      <c r="U200" s="47">
        <v>454</v>
      </c>
      <c r="V200" s="47">
        <v>361</v>
      </c>
      <c r="W200" s="47">
        <v>0</v>
      </c>
      <c r="X200" s="47">
        <v>361</v>
      </c>
    </row>
    <row r="201" spans="1:24" ht="21.75">
      <c r="A201" s="57" t="s">
        <v>116</v>
      </c>
      <c r="B201" s="47">
        <v>1</v>
      </c>
      <c r="C201" s="47">
        <v>1723</v>
      </c>
      <c r="D201" s="47">
        <v>0</v>
      </c>
      <c r="E201" s="47">
        <v>1724</v>
      </c>
      <c r="F201" s="47">
        <v>5</v>
      </c>
      <c r="G201" s="47">
        <v>0</v>
      </c>
      <c r="H201" s="47">
        <v>234</v>
      </c>
      <c r="I201" s="47">
        <v>239</v>
      </c>
      <c r="J201" s="47">
        <v>477</v>
      </c>
      <c r="K201" s="47">
        <v>0</v>
      </c>
      <c r="L201" s="47">
        <v>477</v>
      </c>
      <c r="M201" s="47">
        <v>1</v>
      </c>
      <c r="N201" s="47">
        <v>0</v>
      </c>
      <c r="O201" s="47">
        <v>1</v>
      </c>
      <c r="P201" s="47">
        <v>64</v>
      </c>
      <c r="Q201" s="47">
        <v>100</v>
      </c>
      <c r="R201" s="47">
        <v>164</v>
      </c>
      <c r="S201" s="47">
        <v>2605</v>
      </c>
      <c r="T201" s="47">
        <v>0</v>
      </c>
      <c r="U201" s="47">
        <v>2605</v>
      </c>
      <c r="V201" s="47">
        <v>2413</v>
      </c>
      <c r="W201" s="47">
        <v>0</v>
      </c>
      <c r="X201" s="47">
        <v>2413</v>
      </c>
    </row>
    <row r="202" spans="1:24" ht="21.75">
      <c r="A202" s="57" t="s">
        <v>265</v>
      </c>
      <c r="B202" s="47">
        <v>0</v>
      </c>
      <c r="C202" s="47">
        <v>1</v>
      </c>
      <c r="D202" s="47">
        <v>0</v>
      </c>
      <c r="E202" s="47">
        <v>1</v>
      </c>
      <c r="F202" s="47">
        <v>0</v>
      </c>
      <c r="G202" s="47">
        <v>0</v>
      </c>
      <c r="H202" s="47">
        <v>1</v>
      </c>
      <c r="I202" s="47">
        <v>1</v>
      </c>
      <c r="J202" s="47">
        <v>0</v>
      </c>
      <c r="K202" s="47">
        <v>0</v>
      </c>
      <c r="L202" s="47">
        <v>0</v>
      </c>
      <c r="M202" s="47">
        <v>7</v>
      </c>
      <c r="N202" s="47">
        <v>0</v>
      </c>
      <c r="O202" s="47">
        <v>7</v>
      </c>
      <c r="P202" s="47">
        <v>0</v>
      </c>
      <c r="Q202" s="47">
        <v>2</v>
      </c>
      <c r="R202" s="47">
        <v>2</v>
      </c>
      <c r="S202" s="47">
        <v>11</v>
      </c>
      <c r="T202" s="47">
        <v>0</v>
      </c>
      <c r="U202" s="47">
        <v>11</v>
      </c>
      <c r="V202" s="47">
        <v>5</v>
      </c>
      <c r="W202" s="47">
        <v>0</v>
      </c>
      <c r="X202" s="47">
        <v>5</v>
      </c>
    </row>
    <row r="203" spans="1:24" ht="21.75">
      <c r="A203" s="57" t="s">
        <v>41</v>
      </c>
      <c r="B203" s="47">
        <v>0</v>
      </c>
      <c r="C203" s="47">
        <v>13</v>
      </c>
      <c r="D203" s="47">
        <v>0</v>
      </c>
      <c r="E203" s="47">
        <v>13</v>
      </c>
      <c r="F203" s="47">
        <v>0</v>
      </c>
      <c r="G203" s="47">
        <v>0</v>
      </c>
      <c r="H203" s="47">
        <v>1</v>
      </c>
      <c r="I203" s="47">
        <v>1</v>
      </c>
      <c r="J203" s="47">
        <v>9</v>
      </c>
      <c r="K203" s="47">
        <v>0</v>
      </c>
      <c r="L203" s="47">
        <v>9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23</v>
      </c>
      <c r="T203" s="47">
        <v>0</v>
      </c>
      <c r="U203" s="47">
        <v>23</v>
      </c>
      <c r="V203" s="47">
        <v>26</v>
      </c>
      <c r="W203" s="47">
        <v>0</v>
      </c>
      <c r="X203" s="47">
        <v>26</v>
      </c>
    </row>
    <row r="204" spans="1:24" ht="21.75">
      <c r="A204" s="57" t="s">
        <v>45</v>
      </c>
      <c r="B204" s="47">
        <v>1</v>
      </c>
      <c r="C204" s="47">
        <v>2079</v>
      </c>
      <c r="D204" s="47">
        <v>0</v>
      </c>
      <c r="E204" s="47">
        <v>2080</v>
      </c>
      <c r="F204" s="47">
        <v>0</v>
      </c>
      <c r="G204" s="47">
        <v>0</v>
      </c>
      <c r="H204" s="47">
        <v>33</v>
      </c>
      <c r="I204" s="47">
        <v>33</v>
      </c>
      <c r="J204" s="47">
        <v>3</v>
      </c>
      <c r="K204" s="47">
        <v>0</v>
      </c>
      <c r="L204" s="47">
        <v>3</v>
      </c>
      <c r="M204" s="47">
        <v>1</v>
      </c>
      <c r="N204" s="47">
        <v>0</v>
      </c>
      <c r="O204" s="47">
        <v>1</v>
      </c>
      <c r="P204" s="47">
        <v>1</v>
      </c>
      <c r="Q204" s="47">
        <v>84</v>
      </c>
      <c r="R204" s="47">
        <v>85</v>
      </c>
      <c r="S204" s="47">
        <v>2202</v>
      </c>
      <c r="T204" s="47">
        <v>0</v>
      </c>
      <c r="U204" s="47">
        <v>2202</v>
      </c>
      <c r="V204" s="47">
        <v>2110</v>
      </c>
      <c r="W204" s="47">
        <v>0</v>
      </c>
      <c r="X204" s="47">
        <v>2110</v>
      </c>
    </row>
    <row r="205" spans="1:24" ht="21.75">
      <c r="A205" s="57" t="s">
        <v>43</v>
      </c>
      <c r="B205" s="47">
        <v>0</v>
      </c>
      <c r="C205" s="47">
        <v>13</v>
      </c>
      <c r="D205" s="47">
        <v>0</v>
      </c>
      <c r="E205" s="47">
        <v>13</v>
      </c>
      <c r="F205" s="47">
        <v>1</v>
      </c>
      <c r="G205" s="47">
        <v>0</v>
      </c>
      <c r="H205" s="47">
        <v>2</v>
      </c>
      <c r="I205" s="47">
        <v>3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1</v>
      </c>
      <c r="R205" s="47">
        <v>1</v>
      </c>
      <c r="S205" s="47">
        <v>17</v>
      </c>
      <c r="T205" s="47">
        <v>0</v>
      </c>
      <c r="U205" s="47">
        <v>17</v>
      </c>
      <c r="V205" s="47">
        <v>15</v>
      </c>
      <c r="W205" s="47">
        <v>0</v>
      </c>
      <c r="X205" s="47">
        <v>15</v>
      </c>
    </row>
    <row r="206" spans="1:24" ht="21.75">
      <c r="A206" s="57" t="s">
        <v>266</v>
      </c>
      <c r="B206" s="47">
        <v>3</v>
      </c>
      <c r="C206" s="47">
        <v>618</v>
      </c>
      <c r="D206" s="47">
        <v>0</v>
      </c>
      <c r="E206" s="47">
        <v>621</v>
      </c>
      <c r="F206" s="47">
        <v>2</v>
      </c>
      <c r="G206" s="47">
        <v>2</v>
      </c>
      <c r="H206" s="47">
        <v>531</v>
      </c>
      <c r="I206" s="47">
        <v>535</v>
      </c>
      <c r="J206" s="47">
        <v>0</v>
      </c>
      <c r="K206" s="47">
        <v>0</v>
      </c>
      <c r="L206" s="47">
        <v>0</v>
      </c>
      <c r="M206" s="47">
        <v>10146</v>
      </c>
      <c r="N206" s="47">
        <v>0</v>
      </c>
      <c r="O206" s="47">
        <v>10146</v>
      </c>
      <c r="P206" s="47">
        <v>19</v>
      </c>
      <c r="Q206" s="47">
        <v>413</v>
      </c>
      <c r="R206" s="47">
        <v>432</v>
      </c>
      <c r="S206" s="47">
        <v>11734</v>
      </c>
      <c r="T206" s="47">
        <v>0</v>
      </c>
      <c r="U206" s="47">
        <v>11734</v>
      </c>
      <c r="V206" s="47">
        <v>9601</v>
      </c>
      <c r="W206" s="47">
        <v>0</v>
      </c>
      <c r="X206" s="47">
        <v>9601</v>
      </c>
    </row>
    <row r="207" spans="1:24" ht="21.75">
      <c r="A207" s="57" t="s">
        <v>267</v>
      </c>
      <c r="B207" s="47">
        <v>0</v>
      </c>
      <c r="C207" s="47">
        <v>1</v>
      </c>
      <c r="D207" s="47">
        <v>0</v>
      </c>
      <c r="E207" s="47">
        <v>1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1</v>
      </c>
      <c r="T207" s="47">
        <v>0</v>
      </c>
      <c r="U207" s="47">
        <v>1</v>
      </c>
      <c r="V207" s="47">
        <v>3</v>
      </c>
      <c r="W207" s="47">
        <v>0</v>
      </c>
      <c r="X207" s="47">
        <v>3</v>
      </c>
    </row>
    <row r="208" spans="1:24" ht="21.75">
      <c r="A208" s="57" t="s">
        <v>126</v>
      </c>
      <c r="B208" s="47">
        <v>0</v>
      </c>
      <c r="C208" s="47">
        <v>5</v>
      </c>
      <c r="D208" s="47">
        <v>0</v>
      </c>
      <c r="E208" s="47">
        <v>5</v>
      </c>
      <c r="F208" s="47">
        <v>0</v>
      </c>
      <c r="G208" s="47">
        <v>0</v>
      </c>
      <c r="H208" s="47">
        <v>9</v>
      </c>
      <c r="I208" s="47">
        <v>9</v>
      </c>
      <c r="J208" s="47">
        <v>0</v>
      </c>
      <c r="K208" s="47">
        <v>0</v>
      </c>
      <c r="L208" s="47">
        <v>0</v>
      </c>
      <c r="M208" s="47">
        <v>0</v>
      </c>
      <c r="N208" s="47">
        <v>380</v>
      </c>
      <c r="O208" s="47">
        <v>380</v>
      </c>
      <c r="P208" s="47">
        <v>4</v>
      </c>
      <c r="Q208" s="47">
        <v>47</v>
      </c>
      <c r="R208" s="47">
        <v>51</v>
      </c>
      <c r="S208" s="47">
        <v>445</v>
      </c>
      <c r="T208" s="47">
        <v>0</v>
      </c>
      <c r="U208" s="47">
        <v>445</v>
      </c>
      <c r="V208" s="47">
        <v>349</v>
      </c>
      <c r="W208" s="47">
        <v>0</v>
      </c>
      <c r="X208" s="47">
        <v>349</v>
      </c>
    </row>
    <row r="209" spans="1:24" ht="21.75">
      <c r="A209" s="57" t="s">
        <v>268</v>
      </c>
      <c r="B209" s="47">
        <v>0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2</v>
      </c>
      <c r="W209" s="47">
        <v>0</v>
      </c>
      <c r="X209" s="47">
        <v>2</v>
      </c>
    </row>
    <row r="210" spans="1:24" ht="21.75">
      <c r="A210" s="57" t="s">
        <v>269</v>
      </c>
      <c r="B210" s="47">
        <v>0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3</v>
      </c>
      <c r="N210" s="47">
        <v>0</v>
      </c>
      <c r="O210" s="47">
        <v>3</v>
      </c>
      <c r="P210" s="47">
        <v>0</v>
      </c>
      <c r="Q210" s="47">
        <v>0</v>
      </c>
      <c r="R210" s="47">
        <v>0</v>
      </c>
      <c r="S210" s="47">
        <v>3</v>
      </c>
      <c r="T210" s="47">
        <v>0</v>
      </c>
      <c r="U210" s="47">
        <v>3</v>
      </c>
      <c r="V210" s="47">
        <v>3</v>
      </c>
      <c r="W210" s="47">
        <v>0</v>
      </c>
      <c r="X210" s="47">
        <v>3</v>
      </c>
    </row>
    <row r="211" spans="1:24" ht="21.75">
      <c r="A211" s="57" t="s">
        <v>270</v>
      </c>
      <c r="B211" s="47">
        <v>0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</row>
    <row r="212" spans="1:24" ht="21.75">
      <c r="A212" s="57" t="s">
        <v>271</v>
      </c>
      <c r="B212" s="47">
        <v>0</v>
      </c>
      <c r="C212" s="47">
        <v>4</v>
      </c>
      <c r="D212" s="47">
        <v>0</v>
      </c>
      <c r="E212" s="47">
        <v>4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9</v>
      </c>
      <c r="R212" s="47">
        <v>9</v>
      </c>
      <c r="S212" s="47">
        <v>13</v>
      </c>
      <c r="T212" s="47">
        <v>0</v>
      </c>
      <c r="U212" s="47">
        <v>13</v>
      </c>
      <c r="V212" s="47">
        <v>5</v>
      </c>
      <c r="W212" s="47">
        <v>0</v>
      </c>
      <c r="X212" s="47">
        <v>5</v>
      </c>
    </row>
    <row r="213" spans="1:24" ht="21.75">
      <c r="A213" s="57" t="s">
        <v>106</v>
      </c>
      <c r="B213" s="47">
        <v>0</v>
      </c>
      <c r="C213" s="47">
        <v>1690</v>
      </c>
      <c r="D213" s="47">
        <v>0</v>
      </c>
      <c r="E213" s="47">
        <v>1690</v>
      </c>
      <c r="F213" s="47">
        <v>0</v>
      </c>
      <c r="G213" s="47">
        <v>0</v>
      </c>
      <c r="H213" s="47">
        <v>111</v>
      </c>
      <c r="I213" s="47">
        <v>111</v>
      </c>
      <c r="J213" s="47">
        <v>20</v>
      </c>
      <c r="K213" s="47">
        <v>0</v>
      </c>
      <c r="L213" s="47">
        <v>20</v>
      </c>
      <c r="M213" s="47">
        <v>16</v>
      </c>
      <c r="N213" s="47">
        <v>4</v>
      </c>
      <c r="O213" s="47">
        <v>20</v>
      </c>
      <c r="P213" s="47">
        <v>19</v>
      </c>
      <c r="Q213" s="47">
        <v>172</v>
      </c>
      <c r="R213" s="47">
        <v>191</v>
      </c>
      <c r="S213" s="47">
        <v>2032</v>
      </c>
      <c r="T213" s="47">
        <v>0</v>
      </c>
      <c r="U213" s="47">
        <v>2032</v>
      </c>
      <c r="V213" s="47">
        <v>1850</v>
      </c>
      <c r="W213" s="47">
        <v>0</v>
      </c>
      <c r="X213" s="47">
        <v>1850</v>
      </c>
    </row>
    <row r="214" spans="1:24" ht="21.75">
      <c r="A214" s="57" t="s">
        <v>272</v>
      </c>
      <c r="B214" s="47">
        <v>0</v>
      </c>
      <c r="C214" s="47">
        <v>2</v>
      </c>
      <c r="D214" s="47">
        <v>0</v>
      </c>
      <c r="E214" s="47">
        <v>2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2</v>
      </c>
      <c r="T214" s="47">
        <v>0</v>
      </c>
      <c r="U214" s="47">
        <v>2</v>
      </c>
      <c r="V214" s="47">
        <v>1</v>
      </c>
      <c r="W214" s="47">
        <v>0</v>
      </c>
      <c r="X214" s="47">
        <v>1</v>
      </c>
    </row>
    <row r="215" spans="1:24" ht="21.75">
      <c r="A215" s="57" t="s">
        <v>165</v>
      </c>
      <c r="B215" s="47">
        <v>0</v>
      </c>
      <c r="C215" s="47">
        <v>5031</v>
      </c>
      <c r="D215" s="47">
        <v>0</v>
      </c>
      <c r="E215" s="47">
        <v>5031</v>
      </c>
      <c r="F215" s="47">
        <v>56</v>
      </c>
      <c r="G215" s="47">
        <v>6</v>
      </c>
      <c r="H215" s="47">
        <v>4259</v>
      </c>
      <c r="I215" s="47">
        <v>4321</v>
      </c>
      <c r="J215" s="47">
        <v>15</v>
      </c>
      <c r="K215" s="47">
        <v>0</v>
      </c>
      <c r="L215" s="47">
        <v>15</v>
      </c>
      <c r="M215" s="47">
        <v>81617</v>
      </c>
      <c r="N215" s="47">
        <v>2</v>
      </c>
      <c r="O215" s="47">
        <v>81619</v>
      </c>
      <c r="P215" s="47">
        <v>250</v>
      </c>
      <c r="Q215" s="47">
        <v>1360</v>
      </c>
      <c r="R215" s="47">
        <v>1610</v>
      </c>
      <c r="S215" s="47">
        <v>92596</v>
      </c>
      <c r="T215" s="47">
        <v>0</v>
      </c>
      <c r="U215" s="47">
        <v>92596</v>
      </c>
      <c r="V215" s="47">
        <v>70451</v>
      </c>
      <c r="W215" s="47">
        <v>0</v>
      </c>
      <c r="X215" s="47">
        <v>70451</v>
      </c>
    </row>
    <row r="216" spans="1:24" ht="21.75">
      <c r="A216" s="57" t="s">
        <v>273</v>
      </c>
      <c r="B216" s="47">
        <v>0</v>
      </c>
      <c r="C216" s="47">
        <v>375</v>
      </c>
      <c r="D216" s="47">
        <v>0</v>
      </c>
      <c r="E216" s="47">
        <v>375</v>
      </c>
      <c r="F216" s="47">
        <v>1</v>
      </c>
      <c r="G216" s="47">
        <v>0</v>
      </c>
      <c r="H216" s="47">
        <v>87</v>
      </c>
      <c r="I216" s="47">
        <v>88</v>
      </c>
      <c r="J216" s="47">
        <v>3</v>
      </c>
      <c r="K216" s="47">
        <v>0</v>
      </c>
      <c r="L216" s="47">
        <v>3</v>
      </c>
      <c r="M216" s="47">
        <v>1</v>
      </c>
      <c r="N216" s="47">
        <v>0</v>
      </c>
      <c r="O216" s="47">
        <v>1</v>
      </c>
      <c r="P216" s="47">
        <v>9</v>
      </c>
      <c r="Q216" s="47">
        <v>4</v>
      </c>
      <c r="R216" s="47">
        <v>13</v>
      </c>
      <c r="S216" s="47">
        <v>480</v>
      </c>
      <c r="T216" s="47">
        <v>0</v>
      </c>
      <c r="U216" s="47">
        <v>480</v>
      </c>
      <c r="V216" s="47">
        <v>527</v>
      </c>
      <c r="W216" s="47">
        <v>0</v>
      </c>
      <c r="X216" s="47">
        <v>527</v>
      </c>
    </row>
    <row r="217" spans="1:24" ht="21.75">
      <c r="A217" s="57" t="s">
        <v>159</v>
      </c>
      <c r="B217" s="47">
        <v>0</v>
      </c>
      <c r="C217" s="47">
        <v>2</v>
      </c>
      <c r="D217" s="47">
        <v>0</v>
      </c>
      <c r="E217" s="47">
        <v>2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10</v>
      </c>
      <c r="N217" s="47">
        <v>0</v>
      </c>
      <c r="O217" s="47">
        <v>10</v>
      </c>
      <c r="P217" s="47">
        <v>0</v>
      </c>
      <c r="Q217" s="47">
        <v>0</v>
      </c>
      <c r="R217" s="47">
        <v>0</v>
      </c>
      <c r="S217" s="47">
        <v>12</v>
      </c>
      <c r="T217" s="47">
        <v>0</v>
      </c>
      <c r="U217" s="47">
        <v>12</v>
      </c>
      <c r="V217" s="47">
        <v>12</v>
      </c>
      <c r="W217" s="47">
        <v>0</v>
      </c>
      <c r="X217" s="47">
        <v>12</v>
      </c>
    </row>
    <row r="218" spans="1:24" ht="21.75">
      <c r="A218" s="57" t="s">
        <v>132</v>
      </c>
      <c r="B218" s="47">
        <v>0</v>
      </c>
      <c r="C218" s="47">
        <v>2</v>
      </c>
      <c r="D218" s="47">
        <v>0</v>
      </c>
      <c r="E218" s="47">
        <v>2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1</v>
      </c>
      <c r="R218" s="47">
        <v>1</v>
      </c>
      <c r="S218" s="47">
        <v>3</v>
      </c>
      <c r="T218" s="47">
        <v>0</v>
      </c>
      <c r="U218" s="47">
        <v>3</v>
      </c>
      <c r="V218" s="47">
        <v>1</v>
      </c>
      <c r="W218" s="47">
        <v>0</v>
      </c>
      <c r="X218" s="47">
        <v>1</v>
      </c>
    </row>
    <row r="219" spans="1:24" ht="21.75">
      <c r="A219" s="57" t="s">
        <v>95</v>
      </c>
      <c r="B219" s="47">
        <v>0</v>
      </c>
      <c r="C219" s="47">
        <v>846</v>
      </c>
      <c r="D219" s="47">
        <v>0</v>
      </c>
      <c r="E219" s="47">
        <v>846</v>
      </c>
      <c r="F219" s="47">
        <v>0</v>
      </c>
      <c r="G219" s="47">
        <v>0</v>
      </c>
      <c r="H219" s="47">
        <v>101</v>
      </c>
      <c r="I219" s="47">
        <v>101</v>
      </c>
      <c r="J219" s="47">
        <v>12</v>
      </c>
      <c r="K219" s="47">
        <v>0</v>
      </c>
      <c r="L219" s="47">
        <v>12</v>
      </c>
      <c r="M219" s="47">
        <v>0</v>
      </c>
      <c r="N219" s="47">
        <v>0</v>
      </c>
      <c r="O219" s="47">
        <v>0</v>
      </c>
      <c r="P219" s="47">
        <v>4</v>
      </c>
      <c r="Q219" s="47">
        <v>196</v>
      </c>
      <c r="R219" s="47">
        <v>200</v>
      </c>
      <c r="S219" s="47">
        <v>1159</v>
      </c>
      <c r="T219" s="47">
        <v>0</v>
      </c>
      <c r="U219" s="47">
        <v>1159</v>
      </c>
      <c r="V219" s="47">
        <v>796</v>
      </c>
      <c r="W219" s="47">
        <v>0</v>
      </c>
      <c r="X219" s="47">
        <v>796</v>
      </c>
    </row>
    <row r="220" spans="1:24" ht="21.75">
      <c r="A220" s="57" t="s">
        <v>274</v>
      </c>
      <c r="B220" s="47">
        <v>0</v>
      </c>
      <c r="C220" s="47">
        <v>5</v>
      </c>
      <c r="D220" s="47">
        <v>0</v>
      </c>
      <c r="E220" s="47">
        <v>5</v>
      </c>
      <c r="F220" s="47">
        <v>0</v>
      </c>
      <c r="G220" s="47">
        <v>0</v>
      </c>
      <c r="H220" s="47">
        <v>2</v>
      </c>
      <c r="I220" s="47">
        <v>2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7</v>
      </c>
      <c r="T220" s="47">
        <v>0</v>
      </c>
      <c r="U220" s="47">
        <v>7</v>
      </c>
      <c r="V220" s="47">
        <v>8</v>
      </c>
      <c r="W220" s="47">
        <v>0</v>
      </c>
      <c r="X220" s="47">
        <v>8</v>
      </c>
    </row>
    <row r="221" spans="1:24" ht="21.75">
      <c r="A221" s="57" t="s">
        <v>275</v>
      </c>
      <c r="B221" s="47">
        <v>0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</row>
    <row r="222" spans="1:24" ht="21.75">
      <c r="A222" s="57" t="s">
        <v>158</v>
      </c>
      <c r="B222" s="47">
        <v>0</v>
      </c>
      <c r="C222" s="47">
        <v>77</v>
      </c>
      <c r="D222" s="47">
        <v>0</v>
      </c>
      <c r="E222" s="47">
        <v>77</v>
      </c>
      <c r="F222" s="47">
        <v>46</v>
      </c>
      <c r="G222" s="47">
        <v>0</v>
      </c>
      <c r="H222" s="47">
        <v>463</v>
      </c>
      <c r="I222" s="47">
        <v>509</v>
      </c>
      <c r="J222" s="47">
        <v>1</v>
      </c>
      <c r="K222" s="47">
        <v>0</v>
      </c>
      <c r="L222" s="47">
        <v>1</v>
      </c>
      <c r="M222" s="47">
        <v>61306</v>
      </c>
      <c r="N222" s="47">
        <v>2</v>
      </c>
      <c r="O222" s="47">
        <v>61308</v>
      </c>
      <c r="P222" s="47">
        <v>282</v>
      </c>
      <c r="Q222" s="47">
        <v>1822</v>
      </c>
      <c r="R222" s="47">
        <v>2104</v>
      </c>
      <c r="S222" s="47">
        <v>63999</v>
      </c>
      <c r="T222" s="47">
        <v>0</v>
      </c>
      <c r="U222" s="47">
        <v>63999</v>
      </c>
      <c r="V222" s="47">
        <v>61338</v>
      </c>
      <c r="W222" s="47">
        <v>0</v>
      </c>
      <c r="X222" s="47">
        <v>61338</v>
      </c>
    </row>
    <row r="223" spans="1:24" ht="21.75">
      <c r="A223" s="57" t="s">
        <v>157</v>
      </c>
      <c r="B223" s="47">
        <v>0</v>
      </c>
      <c r="C223" s="47">
        <v>181</v>
      </c>
      <c r="D223" s="47">
        <v>0</v>
      </c>
      <c r="E223" s="47">
        <v>181</v>
      </c>
      <c r="F223" s="47">
        <v>0</v>
      </c>
      <c r="G223" s="47">
        <v>0</v>
      </c>
      <c r="H223" s="47">
        <v>25</v>
      </c>
      <c r="I223" s="47">
        <v>25</v>
      </c>
      <c r="J223" s="47">
        <v>5</v>
      </c>
      <c r="K223" s="47">
        <v>0</v>
      </c>
      <c r="L223" s="47">
        <v>5</v>
      </c>
      <c r="M223" s="47">
        <v>0</v>
      </c>
      <c r="N223" s="47">
        <v>0</v>
      </c>
      <c r="O223" s="47">
        <v>0</v>
      </c>
      <c r="P223" s="47">
        <v>1</v>
      </c>
      <c r="Q223" s="47">
        <v>79</v>
      </c>
      <c r="R223" s="47">
        <v>80</v>
      </c>
      <c r="S223" s="47">
        <v>291</v>
      </c>
      <c r="T223" s="47">
        <v>0</v>
      </c>
      <c r="U223" s="47">
        <v>291</v>
      </c>
      <c r="V223" s="47">
        <v>240</v>
      </c>
      <c r="W223" s="47">
        <v>0</v>
      </c>
      <c r="X223" s="47">
        <v>240</v>
      </c>
    </row>
    <row r="224" spans="1:24" ht="21.75">
      <c r="A224" s="57" t="s">
        <v>64</v>
      </c>
      <c r="B224" s="47">
        <v>0</v>
      </c>
      <c r="C224" s="47">
        <v>183</v>
      </c>
      <c r="D224" s="47">
        <v>0</v>
      </c>
      <c r="E224" s="47">
        <v>183</v>
      </c>
      <c r="F224" s="47">
        <v>0</v>
      </c>
      <c r="G224" s="47">
        <v>0</v>
      </c>
      <c r="H224" s="47">
        <v>3</v>
      </c>
      <c r="I224" s="47">
        <v>3</v>
      </c>
      <c r="J224" s="47">
        <v>3</v>
      </c>
      <c r="K224" s="47">
        <v>0</v>
      </c>
      <c r="L224" s="47">
        <v>3</v>
      </c>
      <c r="M224" s="47">
        <v>0</v>
      </c>
      <c r="N224" s="47">
        <v>0</v>
      </c>
      <c r="O224" s="47">
        <v>0</v>
      </c>
      <c r="P224" s="47">
        <v>0</v>
      </c>
      <c r="Q224" s="47">
        <v>7</v>
      </c>
      <c r="R224" s="47">
        <v>7</v>
      </c>
      <c r="S224" s="47">
        <v>196</v>
      </c>
      <c r="T224" s="47">
        <v>0</v>
      </c>
      <c r="U224" s="47">
        <v>196</v>
      </c>
      <c r="V224" s="47">
        <v>146</v>
      </c>
      <c r="W224" s="47">
        <v>0</v>
      </c>
      <c r="X224" s="47">
        <v>146</v>
      </c>
    </row>
    <row r="225" spans="1:24" ht="21.75">
      <c r="A225" s="57" t="s">
        <v>66</v>
      </c>
      <c r="B225" s="47">
        <v>659</v>
      </c>
      <c r="C225" s="47">
        <v>93</v>
      </c>
      <c r="D225" s="47">
        <v>0</v>
      </c>
      <c r="E225" s="47">
        <v>752</v>
      </c>
      <c r="F225" s="47">
        <v>1</v>
      </c>
      <c r="G225" s="47">
        <v>0</v>
      </c>
      <c r="H225" s="47">
        <v>5</v>
      </c>
      <c r="I225" s="47">
        <v>6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5</v>
      </c>
      <c r="Q225" s="47">
        <v>435</v>
      </c>
      <c r="R225" s="47">
        <v>440</v>
      </c>
      <c r="S225" s="47">
        <v>1198</v>
      </c>
      <c r="T225" s="47">
        <v>0</v>
      </c>
      <c r="U225" s="47">
        <v>1198</v>
      </c>
      <c r="V225" s="47">
        <v>1405</v>
      </c>
      <c r="W225" s="47">
        <v>0</v>
      </c>
      <c r="X225" s="47">
        <v>1405</v>
      </c>
    </row>
    <row r="226" spans="1:24" ht="21.75">
      <c r="A226" s="57" t="s">
        <v>68</v>
      </c>
      <c r="B226" s="47">
        <v>0</v>
      </c>
      <c r="C226" s="47">
        <v>27</v>
      </c>
      <c r="D226" s="47">
        <v>0</v>
      </c>
      <c r="E226" s="47">
        <v>27</v>
      </c>
      <c r="F226" s="47">
        <v>0</v>
      </c>
      <c r="G226" s="47">
        <v>0</v>
      </c>
      <c r="H226" s="47">
        <v>2</v>
      </c>
      <c r="I226" s="47">
        <v>2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1</v>
      </c>
      <c r="R226" s="47">
        <v>1</v>
      </c>
      <c r="S226" s="47">
        <v>30</v>
      </c>
      <c r="T226" s="47">
        <v>0</v>
      </c>
      <c r="U226" s="47">
        <v>30</v>
      </c>
      <c r="V226" s="47">
        <v>21</v>
      </c>
      <c r="W226" s="47">
        <v>0</v>
      </c>
      <c r="X226" s="47">
        <v>21</v>
      </c>
    </row>
    <row r="227" spans="1:24" ht="21.75">
      <c r="A227" s="57" t="s">
        <v>67</v>
      </c>
      <c r="B227" s="47">
        <v>0</v>
      </c>
      <c r="C227" s="47">
        <v>29</v>
      </c>
      <c r="D227" s="47">
        <v>0</v>
      </c>
      <c r="E227" s="47">
        <v>29</v>
      </c>
      <c r="F227" s="47">
        <v>0</v>
      </c>
      <c r="G227" s="47">
        <v>0</v>
      </c>
      <c r="H227" s="47">
        <v>8</v>
      </c>
      <c r="I227" s="47">
        <v>8</v>
      </c>
      <c r="J227" s="47">
        <v>0</v>
      </c>
      <c r="K227" s="47">
        <v>0</v>
      </c>
      <c r="L227" s="47">
        <v>0</v>
      </c>
      <c r="M227" s="47">
        <v>4</v>
      </c>
      <c r="N227" s="47">
        <v>0</v>
      </c>
      <c r="O227" s="47">
        <v>4</v>
      </c>
      <c r="P227" s="47">
        <v>0</v>
      </c>
      <c r="Q227" s="47">
        <v>8</v>
      </c>
      <c r="R227" s="47">
        <v>8</v>
      </c>
      <c r="S227" s="47">
        <v>49</v>
      </c>
      <c r="T227" s="47">
        <v>0</v>
      </c>
      <c r="U227" s="47">
        <v>49</v>
      </c>
      <c r="V227" s="47">
        <v>43</v>
      </c>
      <c r="W227" s="47">
        <v>0</v>
      </c>
      <c r="X227" s="47">
        <v>43</v>
      </c>
    </row>
    <row r="228" spans="1:24" ht="21.75">
      <c r="A228" s="57" t="s">
        <v>276</v>
      </c>
      <c r="B228" s="47">
        <v>5</v>
      </c>
      <c r="C228" s="47">
        <v>156</v>
      </c>
      <c r="D228" s="47">
        <v>0</v>
      </c>
      <c r="E228" s="47">
        <v>161</v>
      </c>
      <c r="F228" s="47">
        <v>0</v>
      </c>
      <c r="G228" s="47">
        <v>0</v>
      </c>
      <c r="H228" s="47">
        <v>14</v>
      </c>
      <c r="I228" s="47">
        <v>14</v>
      </c>
      <c r="J228" s="47">
        <v>0</v>
      </c>
      <c r="K228" s="47">
        <v>0</v>
      </c>
      <c r="L228" s="47">
        <v>0</v>
      </c>
      <c r="M228" s="47">
        <v>2838</v>
      </c>
      <c r="N228" s="47">
        <v>1</v>
      </c>
      <c r="O228" s="47">
        <v>2839</v>
      </c>
      <c r="P228" s="47">
        <v>1</v>
      </c>
      <c r="Q228" s="47">
        <v>70</v>
      </c>
      <c r="R228" s="47">
        <v>71</v>
      </c>
      <c r="S228" s="47">
        <v>3085</v>
      </c>
      <c r="T228" s="47">
        <v>0</v>
      </c>
      <c r="U228" s="47">
        <v>3085</v>
      </c>
      <c r="V228" s="47">
        <v>2033</v>
      </c>
      <c r="W228" s="47">
        <v>0</v>
      </c>
      <c r="X228" s="47">
        <v>2033</v>
      </c>
    </row>
    <row r="229" spans="1:24" ht="21.75">
      <c r="A229" s="57" t="s">
        <v>277</v>
      </c>
      <c r="B229" s="47">
        <v>0</v>
      </c>
      <c r="C229" s="47">
        <v>9</v>
      </c>
      <c r="D229" s="47">
        <v>0</v>
      </c>
      <c r="E229" s="47">
        <v>9</v>
      </c>
      <c r="F229" s="47">
        <v>0</v>
      </c>
      <c r="G229" s="47">
        <v>0</v>
      </c>
      <c r="H229" s="47">
        <v>1</v>
      </c>
      <c r="I229" s="47">
        <v>1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10</v>
      </c>
      <c r="R229" s="47">
        <v>10</v>
      </c>
      <c r="S229" s="47">
        <v>20</v>
      </c>
      <c r="T229" s="47">
        <v>0</v>
      </c>
      <c r="U229" s="47">
        <v>20</v>
      </c>
      <c r="V229" s="47">
        <v>17</v>
      </c>
      <c r="W229" s="47">
        <v>0</v>
      </c>
      <c r="X229" s="47">
        <v>17</v>
      </c>
    </row>
    <row r="230" spans="1:24" ht="21.75">
      <c r="A230" s="57" t="s">
        <v>72</v>
      </c>
      <c r="B230" s="47">
        <v>0</v>
      </c>
      <c r="C230" s="47">
        <v>57</v>
      </c>
      <c r="D230" s="47">
        <v>0</v>
      </c>
      <c r="E230" s="47">
        <v>57</v>
      </c>
      <c r="F230" s="47">
        <v>0</v>
      </c>
      <c r="G230" s="47">
        <v>0</v>
      </c>
      <c r="H230" s="47">
        <v>1</v>
      </c>
      <c r="I230" s="47">
        <v>1</v>
      </c>
      <c r="J230" s="47">
        <v>9</v>
      </c>
      <c r="K230" s="47">
        <v>0</v>
      </c>
      <c r="L230" s="47">
        <v>9</v>
      </c>
      <c r="M230" s="47">
        <v>0</v>
      </c>
      <c r="N230" s="47">
        <v>0</v>
      </c>
      <c r="O230" s="47">
        <v>0</v>
      </c>
      <c r="P230" s="47">
        <v>1</v>
      </c>
      <c r="Q230" s="47">
        <v>0</v>
      </c>
      <c r="R230" s="47">
        <v>1</v>
      </c>
      <c r="S230" s="47">
        <v>68</v>
      </c>
      <c r="T230" s="47">
        <v>0</v>
      </c>
      <c r="U230" s="47">
        <v>68</v>
      </c>
      <c r="V230" s="47">
        <v>43</v>
      </c>
      <c r="W230" s="47">
        <v>0</v>
      </c>
      <c r="X230" s="47">
        <v>43</v>
      </c>
    </row>
    <row r="231" spans="1:24" ht="21.75">
      <c r="A231" s="57" t="s">
        <v>278</v>
      </c>
      <c r="B231" s="47">
        <v>0</v>
      </c>
      <c r="C231" s="47">
        <v>1596</v>
      </c>
      <c r="D231" s="47">
        <v>0</v>
      </c>
      <c r="E231" s="47">
        <v>1596</v>
      </c>
      <c r="F231" s="47">
        <v>26</v>
      </c>
      <c r="G231" s="47">
        <v>0</v>
      </c>
      <c r="H231" s="47">
        <v>743</v>
      </c>
      <c r="I231" s="47">
        <v>769</v>
      </c>
      <c r="J231" s="47">
        <v>8</v>
      </c>
      <c r="K231" s="47">
        <v>0</v>
      </c>
      <c r="L231" s="47">
        <v>8</v>
      </c>
      <c r="M231" s="47">
        <v>24902</v>
      </c>
      <c r="N231" s="47">
        <v>2</v>
      </c>
      <c r="O231" s="47">
        <v>24904</v>
      </c>
      <c r="P231" s="47">
        <v>96</v>
      </c>
      <c r="Q231" s="47">
        <v>628</v>
      </c>
      <c r="R231" s="47">
        <v>724</v>
      </c>
      <c r="S231" s="47">
        <v>28001</v>
      </c>
      <c r="T231" s="47">
        <v>0</v>
      </c>
      <c r="U231" s="47">
        <v>28001</v>
      </c>
      <c r="V231" s="47">
        <v>23234</v>
      </c>
      <c r="W231" s="47">
        <v>0</v>
      </c>
      <c r="X231" s="47">
        <v>23234</v>
      </c>
    </row>
    <row r="232" spans="1:24" ht="21.75">
      <c r="A232" s="57" t="s">
        <v>279</v>
      </c>
      <c r="B232" s="47">
        <v>0</v>
      </c>
      <c r="C232" s="47">
        <v>75</v>
      </c>
      <c r="D232" s="47">
        <v>0</v>
      </c>
      <c r="E232" s="47">
        <v>75</v>
      </c>
      <c r="F232" s="47">
        <v>0</v>
      </c>
      <c r="G232" s="47">
        <v>0</v>
      </c>
      <c r="H232" s="47">
        <v>37</v>
      </c>
      <c r="I232" s="47">
        <v>37</v>
      </c>
      <c r="J232" s="47">
        <v>5</v>
      </c>
      <c r="K232" s="47">
        <v>0</v>
      </c>
      <c r="L232" s="47">
        <v>5</v>
      </c>
      <c r="M232" s="47">
        <v>1</v>
      </c>
      <c r="N232" s="47">
        <v>0</v>
      </c>
      <c r="O232" s="47">
        <v>1</v>
      </c>
      <c r="P232" s="47">
        <v>3</v>
      </c>
      <c r="Q232" s="47">
        <v>1</v>
      </c>
      <c r="R232" s="47">
        <v>4</v>
      </c>
      <c r="S232" s="47">
        <v>122</v>
      </c>
      <c r="T232" s="47">
        <v>0</v>
      </c>
      <c r="U232" s="47">
        <v>122</v>
      </c>
      <c r="V232" s="47">
        <v>222</v>
      </c>
      <c r="W232" s="47">
        <v>0</v>
      </c>
      <c r="X232" s="47">
        <v>222</v>
      </c>
    </row>
    <row r="233" spans="1:24" ht="21.75">
      <c r="A233" s="57" t="s">
        <v>160</v>
      </c>
      <c r="B233" s="47">
        <v>0</v>
      </c>
      <c r="C233" s="47">
        <v>96</v>
      </c>
      <c r="D233" s="47">
        <v>0</v>
      </c>
      <c r="E233" s="47">
        <v>96</v>
      </c>
      <c r="F233" s="47">
        <v>0</v>
      </c>
      <c r="G233" s="47">
        <v>0</v>
      </c>
      <c r="H233" s="47">
        <v>5</v>
      </c>
      <c r="I233" s="47">
        <v>5</v>
      </c>
      <c r="J233" s="47">
        <v>15</v>
      </c>
      <c r="K233" s="47">
        <v>0</v>
      </c>
      <c r="L233" s="47">
        <v>15</v>
      </c>
      <c r="M233" s="47">
        <v>0</v>
      </c>
      <c r="N233" s="47">
        <v>0</v>
      </c>
      <c r="O233" s="47">
        <v>0</v>
      </c>
      <c r="P233" s="47">
        <v>2</v>
      </c>
      <c r="Q233" s="47">
        <v>3</v>
      </c>
      <c r="R233" s="47">
        <v>5</v>
      </c>
      <c r="S233" s="47">
        <v>121</v>
      </c>
      <c r="T233" s="47">
        <v>0</v>
      </c>
      <c r="U233" s="47">
        <v>121</v>
      </c>
      <c r="V233" s="47">
        <v>119</v>
      </c>
      <c r="W233" s="47">
        <v>0</v>
      </c>
      <c r="X233" s="47">
        <v>119</v>
      </c>
    </row>
    <row r="234" spans="1:24" ht="21.75">
      <c r="A234" s="57" t="s">
        <v>148</v>
      </c>
      <c r="B234" s="47">
        <v>0</v>
      </c>
      <c r="C234" s="47">
        <v>268</v>
      </c>
      <c r="D234" s="47">
        <v>0</v>
      </c>
      <c r="E234" s="47">
        <v>268</v>
      </c>
      <c r="F234" s="47">
        <v>0</v>
      </c>
      <c r="G234" s="47">
        <v>0</v>
      </c>
      <c r="H234" s="47">
        <v>28</v>
      </c>
      <c r="I234" s="47">
        <v>28</v>
      </c>
      <c r="J234" s="47">
        <v>22</v>
      </c>
      <c r="K234" s="47">
        <v>0</v>
      </c>
      <c r="L234" s="47">
        <v>22</v>
      </c>
      <c r="M234" s="47">
        <v>0</v>
      </c>
      <c r="N234" s="47">
        <v>0</v>
      </c>
      <c r="O234" s="47">
        <v>0</v>
      </c>
      <c r="P234" s="47">
        <v>4</v>
      </c>
      <c r="Q234" s="47">
        <v>31</v>
      </c>
      <c r="R234" s="47">
        <v>35</v>
      </c>
      <c r="S234" s="47">
        <v>353</v>
      </c>
      <c r="T234" s="47">
        <v>0</v>
      </c>
      <c r="U234" s="47">
        <v>353</v>
      </c>
      <c r="V234" s="47">
        <v>319</v>
      </c>
      <c r="W234" s="47">
        <v>0</v>
      </c>
      <c r="X234" s="47">
        <v>319</v>
      </c>
    </row>
    <row r="235" spans="1:24" ht="21.75">
      <c r="A235" s="57" t="s">
        <v>280</v>
      </c>
      <c r="B235" s="47">
        <v>0</v>
      </c>
      <c r="C235" s="47">
        <v>2</v>
      </c>
      <c r="D235" s="47">
        <v>0</v>
      </c>
      <c r="E235" s="47">
        <v>2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3</v>
      </c>
      <c r="N235" s="47">
        <v>0</v>
      </c>
      <c r="O235" s="47">
        <v>3</v>
      </c>
      <c r="P235" s="47">
        <v>0</v>
      </c>
      <c r="Q235" s="47">
        <v>1</v>
      </c>
      <c r="R235" s="47">
        <v>1</v>
      </c>
      <c r="S235" s="47">
        <v>6</v>
      </c>
      <c r="T235" s="47">
        <v>0</v>
      </c>
      <c r="U235" s="47">
        <v>6</v>
      </c>
      <c r="V235" s="47">
        <v>3</v>
      </c>
      <c r="W235" s="47">
        <v>0</v>
      </c>
      <c r="X235" s="47">
        <v>3</v>
      </c>
    </row>
    <row r="236" spans="1:24" ht="21.75">
      <c r="A236" s="57" t="s">
        <v>281</v>
      </c>
      <c r="B236" s="47">
        <v>0</v>
      </c>
      <c r="C236" s="47">
        <v>1</v>
      </c>
      <c r="D236" s="47">
        <v>0</v>
      </c>
      <c r="E236" s="47">
        <v>1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1</v>
      </c>
      <c r="R236" s="47">
        <v>1</v>
      </c>
      <c r="S236" s="47">
        <v>2</v>
      </c>
      <c r="T236" s="47">
        <v>0</v>
      </c>
      <c r="U236" s="47">
        <v>2</v>
      </c>
      <c r="V236" s="47">
        <v>1</v>
      </c>
      <c r="W236" s="47">
        <v>0</v>
      </c>
      <c r="X236" s="47">
        <v>1</v>
      </c>
    </row>
    <row r="237" spans="1:24" ht="21.75">
      <c r="A237" s="57" t="s">
        <v>282</v>
      </c>
      <c r="B237" s="47">
        <v>0</v>
      </c>
      <c r="C237" s="47">
        <v>35</v>
      </c>
      <c r="D237" s="47">
        <v>0</v>
      </c>
      <c r="E237" s="47">
        <v>35</v>
      </c>
      <c r="F237" s="47">
        <v>0</v>
      </c>
      <c r="G237" s="47">
        <v>0</v>
      </c>
      <c r="H237" s="47">
        <v>4</v>
      </c>
      <c r="I237" s="47">
        <v>4</v>
      </c>
      <c r="J237" s="47">
        <v>2</v>
      </c>
      <c r="K237" s="47">
        <v>0</v>
      </c>
      <c r="L237" s="47">
        <v>2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41</v>
      </c>
      <c r="T237" s="47">
        <v>0</v>
      </c>
      <c r="U237" s="47">
        <v>41</v>
      </c>
      <c r="V237" s="47">
        <v>47</v>
      </c>
      <c r="W237" s="47">
        <v>0</v>
      </c>
      <c r="X237" s="47">
        <v>47</v>
      </c>
    </row>
    <row r="238" spans="1:24" ht="21.75">
      <c r="A238" s="57" t="s">
        <v>283</v>
      </c>
      <c r="B238" s="47">
        <v>0</v>
      </c>
      <c r="C238" s="47">
        <v>3</v>
      </c>
      <c r="D238" s="47">
        <v>0</v>
      </c>
      <c r="E238" s="47">
        <v>3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3</v>
      </c>
      <c r="T238" s="47">
        <v>0</v>
      </c>
      <c r="U238" s="47">
        <v>3</v>
      </c>
      <c r="V238" s="47">
        <v>2</v>
      </c>
      <c r="W238" s="47">
        <v>0</v>
      </c>
      <c r="X238" s="47">
        <v>2</v>
      </c>
    </row>
    <row r="239" spans="1:24" ht="21.75">
      <c r="A239" s="57" t="s">
        <v>284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1</v>
      </c>
      <c r="K239" s="47">
        <v>0</v>
      </c>
      <c r="L239" s="47">
        <v>1</v>
      </c>
      <c r="M239" s="47">
        <v>1</v>
      </c>
      <c r="N239" s="47">
        <v>0</v>
      </c>
      <c r="O239" s="47">
        <v>1</v>
      </c>
      <c r="P239" s="47">
        <v>0</v>
      </c>
      <c r="Q239" s="47">
        <v>0</v>
      </c>
      <c r="R239" s="47">
        <v>0</v>
      </c>
      <c r="S239" s="47">
        <v>2</v>
      </c>
      <c r="T239" s="47">
        <v>0</v>
      </c>
      <c r="U239" s="47">
        <v>2</v>
      </c>
      <c r="V239" s="47">
        <v>5</v>
      </c>
      <c r="W239" s="47">
        <v>0</v>
      </c>
      <c r="X239" s="47">
        <v>5</v>
      </c>
    </row>
    <row r="240" spans="1:24" ht="21.75">
      <c r="A240" s="57" t="s">
        <v>139</v>
      </c>
      <c r="B240" s="47">
        <v>6</v>
      </c>
      <c r="C240" s="47">
        <v>169</v>
      </c>
      <c r="D240" s="47">
        <v>0</v>
      </c>
      <c r="E240" s="47">
        <v>175</v>
      </c>
      <c r="F240" s="47">
        <v>2</v>
      </c>
      <c r="G240" s="47">
        <v>0</v>
      </c>
      <c r="H240" s="47">
        <v>172</v>
      </c>
      <c r="I240" s="47">
        <v>174</v>
      </c>
      <c r="J240" s="47">
        <v>1</v>
      </c>
      <c r="K240" s="47">
        <v>0</v>
      </c>
      <c r="L240" s="47">
        <v>1</v>
      </c>
      <c r="M240" s="47">
        <v>13991</v>
      </c>
      <c r="N240" s="47">
        <v>2</v>
      </c>
      <c r="O240" s="47">
        <v>13993</v>
      </c>
      <c r="P240" s="47">
        <v>14</v>
      </c>
      <c r="Q240" s="47">
        <v>470</v>
      </c>
      <c r="R240" s="47">
        <v>484</v>
      </c>
      <c r="S240" s="47">
        <v>14827</v>
      </c>
      <c r="T240" s="47">
        <v>0</v>
      </c>
      <c r="U240" s="47">
        <v>14827</v>
      </c>
      <c r="V240" s="47">
        <v>10208</v>
      </c>
      <c r="W240" s="47">
        <v>0</v>
      </c>
      <c r="X240" s="47">
        <v>10208</v>
      </c>
    </row>
    <row r="241" spans="1:24" ht="21.75">
      <c r="A241" s="57" t="s">
        <v>285</v>
      </c>
      <c r="B241" s="47">
        <v>0</v>
      </c>
      <c r="C241" s="47">
        <v>310</v>
      </c>
      <c r="D241" s="47">
        <v>0</v>
      </c>
      <c r="E241" s="47">
        <v>310</v>
      </c>
      <c r="F241" s="47">
        <v>1</v>
      </c>
      <c r="G241" s="47">
        <v>0</v>
      </c>
      <c r="H241" s="47">
        <v>7</v>
      </c>
      <c r="I241" s="47">
        <v>8</v>
      </c>
      <c r="J241" s="47">
        <v>1</v>
      </c>
      <c r="K241" s="47">
        <v>0</v>
      </c>
      <c r="L241" s="47">
        <v>1</v>
      </c>
      <c r="M241" s="47">
        <v>0</v>
      </c>
      <c r="N241" s="47">
        <v>0</v>
      </c>
      <c r="O241" s="47">
        <v>0</v>
      </c>
      <c r="P241" s="47">
        <v>2</v>
      </c>
      <c r="Q241" s="47">
        <v>37</v>
      </c>
      <c r="R241" s="47">
        <v>39</v>
      </c>
      <c r="S241" s="47">
        <v>358</v>
      </c>
      <c r="T241" s="47">
        <v>0</v>
      </c>
      <c r="U241" s="47">
        <v>358</v>
      </c>
      <c r="V241" s="47">
        <v>246</v>
      </c>
      <c r="W241" s="47">
        <v>0</v>
      </c>
      <c r="X241" s="47">
        <v>246</v>
      </c>
    </row>
    <row r="242" spans="1:24" ht="21.75">
      <c r="A242" s="57" t="s">
        <v>25</v>
      </c>
      <c r="B242" s="47">
        <v>0</v>
      </c>
      <c r="C242" s="47">
        <v>71</v>
      </c>
      <c r="D242" s="47">
        <v>0</v>
      </c>
      <c r="E242" s="47">
        <v>71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8</v>
      </c>
      <c r="R242" s="47">
        <v>8</v>
      </c>
      <c r="S242" s="47">
        <v>79</v>
      </c>
      <c r="T242" s="47">
        <v>0</v>
      </c>
      <c r="U242" s="47">
        <v>79</v>
      </c>
      <c r="V242" s="47">
        <v>53</v>
      </c>
      <c r="W242" s="47">
        <v>0</v>
      </c>
      <c r="X242" s="47">
        <v>53</v>
      </c>
    </row>
    <row r="243" spans="1:24" ht="21.75">
      <c r="A243" s="57" t="s">
        <v>59</v>
      </c>
      <c r="B243" s="47">
        <v>0</v>
      </c>
      <c r="C243" s="47">
        <v>955</v>
      </c>
      <c r="D243" s="47">
        <v>0</v>
      </c>
      <c r="E243" s="47">
        <v>955</v>
      </c>
      <c r="F243" s="47">
        <v>0</v>
      </c>
      <c r="G243" s="47">
        <v>0</v>
      </c>
      <c r="H243" s="47">
        <v>55</v>
      </c>
      <c r="I243" s="47">
        <v>55</v>
      </c>
      <c r="J243" s="47">
        <v>29</v>
      </c>
      <c r="K243" s="47">
        <v>0</v>
      </c>
      <c r="L243" s="47">
        <v>29</v>
      </c>
      <c r="M243" s="47">
        <v>5</v>
      </c>
      <c r="N243" s="47">
        <v>0</v>
      </c>
      <c r="O243" s="47">
        <v>5</v>
      </c>
      <c r="P243" s="47">
        <v>4</v>
      </c>
      <c r="Q243" s="47">
        <v>156</v>
      </c>
      <c r="R243" s="47">
        <v>160</v>
      </c>
      <c r="S243" s="47">
        <v>1204</v>
      </c>
      <c r="T243" s="47">
        <v>0</v>
      </c>
      <c r="U243" s="47">
        <v>1204</v>
      </c>
      <c r="V243" s="47">
        <v>785</v>
      </c>
      <c r="W243" s="47">
        <v>0</v>
      </c>
      <c r="X243" s="47">
        <v>785</v>
      </c>
    </row>
    <row r="244" spans="1:24" ht="21.75">
      <c r="A244" s="57" t="s">
        <v>51</v>
      </c>
      <c r="B244" s="47">
        <v>0</v>
      </c>
      <c r="C244" s="47">
        <v>1001</v>
      </c>
      <c r="D244" s="47">
        <v>0</v>
      </c>
      <c r="E244" s="47">
        <v>1001</v>
      </c>
      <c r="F244" s="47">
        <v>2</v>
      </c>
      <c r="G244" s="47">
        <v>0</v>
      </c>
      <c r="H244" s="47">
        <v>33</v>
      </c>
      <c r="I244" s="47">
        <v>35</v>
      </c>
      <c r="J244" s="47">
        <v>5</v>
      </c>
      <c r="K244" s="47">
        <v>0</v>
      </c>
      <c r="L244" s="47">
        <v>5</v>
      </c>
      <c r="M244" s="47">
        <v>0</v>
      </c>
      <c r="N244" s="47">
        <v>0</v>
      </c>
      <c r="O244" s="47">
        <v>0</v>
      </c>
      <c r="P244" s="47">
        <v>9</v>
      </c>
      <c r="Q244" s="47">
        <v>57</v>
      </c>
      <c r="R244" s="47">
        <v>66</v>
      </c>
      <c r="S244" s="47">
        <v>1107</v>
      </c>
      <c r="T244" s="47">
        <v>0</v>
      </c>
      <c r="U244" s="47">
        <v>1107</v>
      </c>
      <c r="V244" s="47">
        <v>812</v>
      </c>
      <c r="W244" s="47">
        <v>0</v>
      </c>
      <c r="X244" s="47">
        <v>812</v>
      </c>
    </row>
    <row r="245" spans="1:24" ht="21.75">
      <c r="A245" s="57" t="s">
        <v>40</v>
      </c>
      <c r="B245" s="47">
        <v>0</v>
      </c>
      <c r="C245" s="47">
        <v>2</v>
      </c>
      <c r="D245" s="47">
        <v>0</v>
      </c>
      <c r="E245" s="47">
        <v>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2</v>
      </c>
      <c r="T245" s="47">
        <v>0</v>
      </c>
      <c r="U245" s="47">
        <v>2</v>
      </c>
      <c r="V245" s="47">
        <v>1</v>
      </c>
      <c r="W245" s="47">
        <v>0</v>
      </c>
      <c r="X245" s="47">
        <v>1</v>
      </c>
    </row>
    <row r="246" spans="1:24" ht="21.75">
      <c r="A246" s="57" t="s">
        <v>286</v>
      </c>
      <c r="B246" s="47">
        <v>0</v>
      </c>
      <c r="C246" s="47">
        <v>26</v>
      </c>
      <c r="D246" s="47">
        <v>0</v>
      </c>
      <c r="E246" s="47">
        <v>26</v>
      </c>
      <c r="F246" s="47">
        <v>0</v>
      </c>
      <c r="G246" s="47">
        <v>0</v>
      </c>
      <c r="H246" s="47">
        <v>3</v>
      </c>
      <c r="I246" s="47">
        <v>3</v>
      </c>
      <c r="J246" s="47">
        <v>0</v>
      </c>
      <c r="K246" s="47">
        <v>0</v>
      </c>
      <c r="L246" s="47">
        <v>0</v>
      </c>
      <c r="M246" s="47">
        <v>1</v>
      </c>
      <c r="N246" s="47">
        <v>0</v>
      </c>
      <c r="O246" s="47">
        <v>1</v>
      </c>
      <c r="P246" s="47">
        <v>0</v>
      </c>
      <c r="Q246" s="47">
        <v>3</v>
      </c>
      <c r="R246" s="47">
        <v>3</v>
      </c>
      <c r="S246" s="47">
        <v>33</v>
      </c>
      <c r="T246" s="47">
        <v>0</v>
      </c>
      <c r="U246" s="47">
        <v>33</v>
      </c>
      <c r="V246" s="47">
        <v>29</v>
      </c>
      <c r="W246" s="47">
        <v>0</v>
      </c>
      <c r="X246" s="47">
        <v>29</v>
      </c>
    </row>
    <row r="247" spans="1:24" ht="21.75">
      <c r="A247" s="57" t="s">
        <v>63</v>
      </c>
      <c r="B247" s="47">
        <v>0</v>
      </c>
      <c r="C247" s="47">
        <v>27</v>
      </c>
      <c r="D247" s="47">
        <v>0</v>
      </c>
      <c r="E247" s="47">
        <v>27</v>
      </c>
      <c r="F247" s="47">
        <v>0</v>
      </c>
      <c r="G247" s="47">
        <v>0</v>
      </c>
      <c r="H247" s="47">
        <v>3</v>
      </c>
      <c r="I247" s="47">
        <v>3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13</v>
      </c>
      <c r="R247" s="47">
        <v>13</v>
      </c>
      <c r="S247" s="47">
        <v>43</v>
      </c>
      <c r="T247" s="47">
        <v>0</v>
      </c>
      <c r="U247" s="47">
        <v>43</v>
      </c>
      <c r="V247" s="47">
        <v>40</v>
      </c>
      <c r="W247" s="47">
        <v>0</v>
      </c>
      <c r="X247" s="47">
        <v>40</v>
      </c>
    </row>
    <row r="248" spans="1:24" ht="21.75">
      <c r="A248" s="57" t="s">
        <v>287</v>
      </c>
      <c r="B248" s="47">
        <v>0</v>
      </c>
      <c r="C248" s="47">
        <v>1</v>
      </c>
      <c r="D248" s="47">
        <v>0</v>
      </c>
      <c r="E248" s="47">
        <v>1</v>
      </c>
      <c r="F248" s="47">
        <v>0</v>
      </c>
      <c r="G248" s="47">
        <v>0</v>
      </c>
      <c r="H248" s="47">
        <v>3</v>
      </c>
      <c r="I248" s="47">
        <v>3</v>
      </c>
      <c r="J248" s="47">
        <v>0</v>
      </c>
      <c r="K248" s="47">
        <v>0</v>
      </c>
      <c r="L248" s="47">
        <v>0</v>
      </c>
      <c r="M248" s="47">
        <v>1</v>
      </c>
      <c r="N248" s="47">
        <v>0</v>
      </c>
      <c r="O248" s="47">
        <v>1</v>
      </c>
      <c r="P248" s="47">
        <v>0</v>
      </c>
      <c r="Q248" s="47">
        <v>4</v>
      </c>
      <c r="R248" s="47">
        <v>4</v>
      </c>
      <c r="S248" s="47">
        <v>9</v>
      </c>
      <c r="T248" s="47">
        <v>0</v>
      </c>
      <c r="U248" s="47">
        <v>9</v>
      </c>
      <c r="V248" s="47">
        <v>9</v>
      </c>
      <c r="W248" s="47">
        <v>0</v>
      </c>
      <c r="X248" s="47">
        <v>9</v>
      </c>
    </row>
    <row r="249" spans="1:24" ht="21.75">
      <c r="A249" s="57" t="s">
        <v>288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</row>
    <row r="250" spans="1:24" ht="21.75">
      <c r="A250" s="57" t="s">
        <v>150</v>
      </c>
      <c r="B250" s="47">
        <v>0</v>
      </c>
      <c r="C250" s="47">
        <v>25</v>
      </c>
      <c r="D250" s="47">
        <v>0</v>
      </c>
      <c r="E250" s="47">
        <v>25</v>
      </c>
      <c r="F250" s="47">
        <v>0</v>
      </c>
      <c r="G250" s="47">
        <v>0</v>
      </c>
      <c r="H250" s="47">
        <v>3</v>
      </c>
      <c r="I250" s="47">
        <v>3</v>
      </c>
      <c r="J250" s="47">
        <v>11</v>
      </c>
      <c r="K250" s="47">
        <v>0</v>
      </c>
      <c r="L250" s="47">
        <v>11</v>
      </c>
      <c r="M250" s="47">
        <v>1</v>
      </c>
      <c r="N250" s="47">
        <v>0</v>
      </c>
      <c r="O250" s="47">
        <v>1</v>
      </c>
      <c r="P250" s="47">
        <v>0</v>
      </c>
      <c r="Q250" s="47">
        <v>0</v>
      </c>
      <c r="R250" s="47">
        <v>0</v>
      </c>
      <c r="S250" s="47">
        <v>40</v>
      </c>
      <c r="T250" s="47">
        <v>0</v>
      </c>
      <c r="U250" s="47">
        <v>40</v>
      </c>
      <c r="V250" s="47">
        <v>42</v>
      </c>
      <c r="W250" s="47">
        <v>0</v>
      </c>
      <c r="X250" s="47">
        <v>42</v>
      </c>
    </row>
    <row r="251" spans="1:24" ht="21.75">
      <c r="A251" s="57" t="s">
        <v>34</v>
      </c>
      <c r="B251" s="47">
        <v>0</v>
      </c>
      <c r="C251" s="47">
        <v>29</v>
      </c>
      <c r="D251" s="47">
        <v>0</v>
      </c>
      <c r="E251" s="47">
        <v>29</v>
      </c>
      <c r="F251" s="47">
        <v>0</v>
      </c>
      <c r="G251" s="47">
        <v>0</v>
      </c>
      <c r="H251" s="47">
        <v>3</v>
      </c>
      <c r="I251" s="47">
        <v>3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11</v>
      </c>
      <c r="R251" s="47">
        <v>11</v>
      </c>
      <c r="S251" s="47">
        <v>43</v>
      </c>
      <c r="T251" s="47">
        <v>0</v>
      </c>
      <c r="U251" s="47">
        <v>43</v>
      </c>
      <c r="V251" s="47">
        <v>41</v>
      </c>
      <c r="W251" s="47">
        <v>0</v>
      </c>
      <c r="X251" s="47">
        <v>41</v>
      </c>
    </row>
    <row r="252" spans="1:24" ht="21.75">
      <c r="A252" s="57" t="s">
        <v>128</v>
      </c>
      <c r="B252" s="47">
        <v>0</v>
      </c>
      <c r="C252" s="47">
        <v>46</v>
      </c>
      <c r="D252" s="47">
        <v>0</v>
      </c>
      <c r="E252" s="47">
        <v>46</v>
      </c>
      <c r="F252" s="47">
        <v>4</v>
      </c>
      <c r="G252" s="47">
        <v>0</v>
      </c>
      <c r="H252" s="47">
        <v>50</v>
      </c>
      <c r="I252" s="47">
        <v>54</v>
      </c>
      <c r="J252" s="47">
        <v>0</v>
      </c>
      <c r="K252" s="47">
        <v>0</v>
      </c>
      <c r="L252" s="47">
        <v>0</v>
      </c>
      <c r="M252" s="47">
        <v>4448</v>
      </c>
      <c r="N252" s="47">
        <v>3</v>
      </c>
      <c r="O252" s="47">
        <v>4451</v>
      </c>
      <c r="P252" s="47">
        <v>1</v>
      </c>
      <c r="Q252" s="47">
        <v>293</v>
      </c>
      <c r="R252" s="47">
        <v>294</v>
      </c>
      <c r="S252" s="47">
        <v>4845</v>
      </c>
      <c r="T252" s="47">
        <v>0</v>
      </c>
      <c r="U252" s="47">
        <v>4845</v>
      </c>
      <c r="V252" s="47">
        <v>4503</v>
      </c>
      <c r="W252" s="47">
        <v>0</v>
      </c>
      <c r="X252" s="47">
        <v>4503</v>
      </c>
    </row>
    <row r="253" spans="1:24" ht="21.75">
      <c r="A253" s="57" t="s">
        <v>127</v>
      </c>
      <c r="B253" s="47">
        <v>8</v>
      </c>
      <c r="C253" s="47">
        <v>185</v>
      </c>
      <c r="D253" s="47">
        <v>0</v>
      </c>
      <c r="E253" s="47">
        <v>193</v>
      </c>
      <c r="F253" s="47">
        <v>1</v>
      </c>
      <c r="G253" s="47">
        <v>0</v>
      </c>
      <c r="H253" s="47">
        <v>100</v>
      </c>
      <c r="I253" s="47">
        <v>101</v>
      </c>
      <c r="J253" s="47">
        <v>2</v>
      </c>
      <c r="K253" s="47">
        <v>0</v>
      </c>
      <c r="L253" s="47">
        <v>2</v>
      </c>
      <c r="M253" s="47">
        <v>8049</v>
      </c>
      <c r="N253" s="47">
        <v>0</v>
      </c>
      <c r="O253" s="47">
        <v>8049</v>
      </c>
      <c r="P253" s="47">
        <v>12</v>
      </c>
      <c r="Q253" s="47">
        <v>792</v>
      </c>
      <c r="R253" s="47">
        <v>804</v>
      </c>
      <c r="S253" s="47">
        <v>9149</v>
      </c>
      <c r="T253" s="47">
        <v>0</v>
      </c>
      <c r="U253" s="47">
        <v>9149</v>
      </c>
      <c r="V253" s="47">
        <v>8862</v>
      </c>
      <c r="W253" s="47">
        <v>0</v>
      </c>
      <c r="X253" s="47">
        <v>8862</v>
      </c>
    </row>
    <row r="254" spans="1:24" ht="21.75">
      <c r="A254" s="57" t="s">
        <v>110</v>
      </c>
      <c r="B254" s="47">
        <v>0</v>
      </c>
      <c r="C254" s="47">
        <v>223</v>
      </c>
      <c r="D254" s="47">
        <v>0</v>
      </c>
      <c r="E254" s="47">
        <v>223</v>
      </c>
      <c r="F254" s="47">
        <v>0</v>
      </c>
      <c r="G254" s="47">
        <v>0</v>
      </c>
      <c r="H254" s="47">
        <v>1</v>
      </c>
      <c r="I254" s="47">
        <v>1</v>
      </c>
      <c r="J254" s="47">
        <v>3</v>
      </c>
      <c r="K254" s="47">
        <v>0</v>
      </c>
      <c r="L254" s="47">
        <v>3</v>
      </c>
      <c r="M254" s="47">
        <v>0</v>
      </c>
      <c r="N254" s="47">
        <v>0</v>
      </c>
      <c r="O254" s="47">
        <v>0</v>
      </c>
      <c r="P254" s="47">
        <v>7</v>
      </c>
      <c r="Q254" s="47">
        <v>1</v>
      </c>
      <c r="R254" s="47">
        <v>8</v>
      </c>
      <c r="S254" s="47">
        <v>235</v>
      </c>
      <c r="T254" s="47">
        <v>0</v>
      </c>
      <c r="U254" s="47">
        <v>235</v>
      </c>
      <c r="V254" s="47">
        <v>93</v>
      </c>
      <c r="W254" s="47">
        <v>0</v>
      </c>
      <c r="X254" s="47">
        <v>93</v>
      </c>
    </row>
    <row r="255" spans="1:24" ht="21.75">
      <c r="A255" s="57" t="s">
        <v>107</v>
      </c>
      <c r="B255" s="47">
        <v>0</v>
      </c>
      <c r="C255" s="47">
        <v>1</v>
      </c>
      <c r="D255" s="47">
        <v>0</v>
      </c>
      <c r="E255" s="47">
        <v>1</v>
      </c>
      <c r="F255" s="47">
        <v>0</v>
      </c>
      <c r="G255" s="47">
        <v>0</v>
      </c>
      <c r="H255" s="47">
        <v>1</v>
      </c>
      <c r="I255" s="47">
        <v>1</v>
      </c>
      <c r="J255" s="47">
        <v>0</v>
      </c>
      <c r="K255" s="47">
        <v>0</v>
      </c>
      <c r="L255" s="47">
        <v>0</v>
      </c>
      <c r="M255" s="47">
        <v>35</v>
      </c>
      <c r="N255" s="47">
        <v>0</v>
      </c>
      <c r="O255" s="47">
        <v>35</v>
      </c>
      <c r="P255" s="47">
        <v>0</v>
      </c>
      <c r="Q255" s="47">
        <v>0</v>
      </c>
      <c r="R255" s="47">
        <v>0</v>
      </c>
      <c r="S255" s="47">
        <v>37</v>
      </c>
      <c r="T255" s="47">
        <v>0</v>
      </c>
      <c r="U255" s="47">
        <v>37</v>
      </c>
      <c r="V255" s="47">
        <v>23</v>
      </c>
      <c r="W255" s="47">
        <v>0</v>
      </c>
      <c r="X255" s="47">
        <v>23</v>
      </c>
    </row>
    <row r="256" spans="1:24" ht="21.75">
      <c r="A256" s="57" t="s">
        <v>109</v>
      </c>
      <c r="B256" s="47">
        <v>0</v>
      </c>
      <c r="C256" s="47">
        <v>574</v>
      </c>
      <c r="D256" s="47">
        <v>0</v>
      </c>
      <c r="E256" s="47">
        <v>574</v>
      </c>
      <c r="F256" s="47">
        <v>0</v>
      </c>
      <c r="G256" s="47">
        <v>0</v>
      </c>
      <c r="H256" s="47">
        <v>16</v>
      </c>
      <c r="I256" s="47">
        <v>16</v>
      </c>
      <c r="J256" s="47">
        <v>15</v>
      </c>
      <c r="K256" s="47">
        <v>0</v>
      </c>
      <c r="L256" s="47">
        <v>15</v>
      </c>
      <c r="M256" s="47">
        <v>0</v>
      </c>
      <c r="N256" s="47">
        <v>0</v>
      </c>
      <c r="O256" s="47">
        <v>0</v>
      </c>
      <c r="P256" s="47">
        <v>17</v>
      </c>
      <c r="Q256" s="47">
        <v>272</v>
      </c>
      <c r="R256" s="47">
        <v>289</v>
      </c>
      <c r="S256" s="47">
        <v>894</v>
      </c>
      <c r="T256" s="47">
        <v>0</v>
      </c>
      <c r="U256" s="47">
        <v>894</v>
      </c>
      <c r="V256" s="47">
        <v>749</v>
      </c>
      <c r="W256" s="47">
        <v>0</v>
      </c>
      <c r="X256" s="47">
        <v>749</v>
      </c>
    </row>
    <row r="257" spans="1:24" ht="21.75">
      <c r="A257" s="57" t="s">
        <v>133</v>
      </c>
      <c r="B257" s="47">
        <v>950</v>
      </c>
      <c r="C257" s="47">
        <v>772</v>
      </c>
      <c r="D257" s="47">
        <v>0</v>
      </c>
      <c r="E257" s="47">
        <v>1722</v>
      </c>
      <c r="F257" s="47">
        <v>1</v>
      </c>
      <c r="G257" s="47">
        <v>0</v>
      </c>
      <c r="H257" s="47">
        <v>35</v>
      </c>
      <c r="I257" s="47">
        <v>36</v>
      </c>
      <c r="J257" s="47">
        <v>8</v>
      </c>
      <c r="K257" s="47">
        <v>0</v>
      </c>
      <c r="L257" s="47">
        <v>8</v>
      </c>
      <c r="M257" s="47">
        <v>0</v>
      </c>
      <c r="N257" s="47">
        <v>0</v>
      </c>
      <c r="O257" s="47">
        <v>0</v>
      </c>
      <c r="P257" s="47">
        <v>12</v>
      </c>
      <c r="Q257" s="47">
        <v>1055</v>
      </c>
      <c r="R257" s="47">
        <v>1067</v>
      </c>
      <c r="S257" s="47">
        <v>2833</v>
      </c>
      <c r="T257" s="47">
        <v>0</v>
      </c>
      <c r="U257" s="47">
        <v>2833</v>
      </c>
      <c r="V257" s="47">
        <v>2113</v>
      </c>
      <c r="W257" s="47">
        <v>0</v>
      </c>
      <c r="X257" s="47">
        <v>2113</v>
      </c>
    </row>
    <row r="258" spans="1:24" ht="21.75">
      <c r="A258" s="57" t="s">
        <v>122</v>
      </c>
      <c r="B258" s="47">
        <v>1</v>
      </c>
      <c r="C258" s="47">
        <v>15</v>
      </c>
      <c r="D258" s="47">
        <v>0</v>
      </c>
      <c r="E258" s="47">
        <v>16</v>
      </c>
      <c r="F258" s="47">
        <v>0</v>
      </c>
      <c r="G258" s="47">
        <v>0</v>
      </c>
      <c r="H258" s="47">
        <v>5</v>
      </c>
      <c r="I258" s="47">
        <v>5</v>
      </c>
      <c r="J258" s="47">
        <v>0</v>
      </c>
      <c r="K258" s="47">
        <v>0</v>
      </c>
      <c r="L258" s="47">
        <v>0</v>
      </c>
      <c r="M258" s="47">
        <v>5192</v>
      </c>
      <c r="N258" s="47">
        <v>0</v>
      </c>
      <c r="O258" s="47">
        <v>5192</v>
      </c>
      <c r="P258" s="47">
        <v>33</v>
      </c>
      <c r="Q258" s="47">
        <v>336</v>
      </c>
      <c r="R258" s="47">
        <v>369</v>
      </c>
      <c r="S258" s="47">
        <v>5582</v>
      </c>
      <c r="T258" s="47">
        <v>0</v>
      </c>
      <c r="U258" s="47">
        <v>5582</v>
      </c>
      <c r="V258" s="47">
        <v>6072</v>
      </c>
      <c r="W258" s="47">
        <v>0</v>
      </c>
      <c r="X258" s="47">
        <v>6072</v>
      </c>
    </row>
    <row r="259" spans="1:24" ht="21.75">
      <c r="A259" s="57" t="s">
        <v>55</v>
      </c>
      <c r="B259" s="47">
        <v>68</v>
      </c>
      <c r="C259" s="47">
        <v>142</v>
      </c>
      <c r="D259" s="47">
        <v>0</v>
      </c>
      <c r="E259" s="47">
        <v>210</v>
      </c>
      <c r="F259" s="47">
        <v>0</v>
      </c>
      <c r="G259" s="47">
        <v>0</v>
      </c>
      <c r="H259" s="47">
        <v>3</v>
      </c>
      <c r="I259" s="47">
        <v>3</v>
      </c>
      <c r="J259" s="47">
        <v>0</v>
      </c>
      <c r="K259" s="47">
        <v>0</v>
      </c>
      <c r="L259" s="47">
        <v>0</v>
      </c>
      <c r="M259" s="47">
        <v>1</v>
      </c>
      <c r="N259" s="47">
        <v>0</v>
      </c>
      <c r="O259" s="47">
        <v>1</v>
      </c>
      <c r="P259" s="47">
        <v>0</v>
      </c>
      <c r="Q259" s="47">
        <v>49</v>
      </c>
      <c r="R259" s="47">
        <v>49</v>
      </c>
      <c r="S259" s="47">
        <v>263</v>
      </c>
      <c r="T259" s="47">
        <v>0</v>
      </c>
      <c r="U259" s="47">
        <v>263</v>
      </c>
      <c r="V259" s="47">
        <v>181</v>
      </c>
      <c r="W259" s="47">
        <v>0</v>
      </c>
      <c r="X259" s="47">
        <v>181</v>
      </c>
    </row>
    <row r="260" spans="1:24" ht="21.75">
      <c r="A260" s="57" t="s">
        <v>61</v>
      </c>
      <c r="B260" s="47">
        <v>0</v>
      </c>
      <c r="C260" s="47">
        <v>0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</row>
    <row r="261" spans="1:24" ht="21.75">
      <c r="A261" s="57" t="s">
        <v>147</v>
      </c>
      <c r="B261" s="47">
        <v>3996</v>
      </c>
      <c r="C261" s="47">
        <v>33697</v>
      </c>
      <c r="D261" s="47">
        <v>0</v>
      </c>
      <c r="E261" s="47">
        <v>37693</v>
      </c>
      <c r="F261" s="47">
        <v>338</v>
      </c>
      <c r="G261" s="47">
        <v>1</v>
      </c>
      <c r="H261" s="47">
        <v>3452</v>
      </c>
      <c r="I261" s="47">
        <v>3791</v>
      </c>
      <c r="J261" s="47">
        <v>101</v>
      </c>
      <c r="K261" s="47">
        <v>0</v>
      </c>
      <c r="L261" s="47">
        <v>101</v>
      </c>
      <c r="M261" s="47">
        <v>5</v>
      </c>
      <c r="N261" s="47">
        <v>0</v>
      </c>
      <c r="O261" s="47">
        <v>5</v>
      </c>
      <c r="P261" s="47">
        <v>116</v>
      </c>
      <c r="Q261" s="47">
        <v>3201</v>
      </c>
      <c r="R261" s="47">
        <v>3317</v>
      </c>
      <c r="S261" s="47">
        <v>44907</v>
      </c>
      <c r="T261" s="47">
        <v>0</v>
      </c>
      <c r="U261" s="47">
        <v>44907</v>
      </c>
      <c r="V261" s="47">
        <v>41157</v>
      </c>
      <c r="W261" s="47">
        <v>0</v>
      </c>
      <c r="X261" s="47">
        <v>41157</v>
      </c>
    </row>
    <row r="262" spans="1:24" ht="21.75">
      <c r="A262" s="57" t="s">
        <v>149</v>
      </c>
      <c r="B262" s="47">
        <v>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763104</v>
      </c>
      <c r="U262" s="47">
        <v>763104</v>
      </c>
      <c r="V262" s="47">
        <v>0</v>
      </c>
      <c r="W262" s="47">
        <v>813023</v>
      </c>
      <c r="X262" s="47">
        <v>813023</v>
      </c>
    </row>
    <row r="263" spans="1:24" ht="21.75">
      <c r="A263" s="57" t="s">
        <v>289</v>
      </c>
      <c r="B263" s="47">
        <v>0</v>
      </c>
      <c r="C263" s="47">
        <v>188</v>
      </c>
      <c r="D263" s="47">
        <v>0</v>
      </c>
      <c r="E263" s="47">
        <v>188</v>
      </c>
      <c r="F263" s="47">
        <v>0</v>
      </c>
      <c r="G263" s="47">
        <v>0</v>
      </c>
      <c r="H263" s="47">
        <v>65</v>
      </c>
      <c r="I263" s="47">
        <v>65</v>
      </c>
      <c r="J263" s="47">
        <v>2</v>
      </c>
      <c r="K263" s="47">
        <v>0</v>
      </c>
      <c r="L263" s="47">
        <v>2</v>
      </c>
      <c r="M263" s="47">
        <v>1</v>
      </c>
      <c r="N263" s="47">
        <v>1</v>
      </c>
      <c r="O263" s="47">
        <v>2</v>
      </c>
      <c r="P263" s="47">
        <v>10</v>
      </c>
      <c r="Q263" s="47">
        <v>15</v>
      </c>
      <c r="R263" s="47">
        <v>25</v>
      </c>
      <c r="S263" s="47">
        <v>282</v>
      </c>
      <c r="T263" s="47">
        <v>0</v>
      </c>
      <c r="U263" s="47">
        <v>282</v>
      </c>
      <c r="V263" s="47">
        <v>596</v>
      </c>
      <c r="W263" s="47">
        <v>0</v>
      </c>
      <c r="X263" s="47">
        <v>596</v>
      </c>
    </row>
    <row r="264" spans="1:24" ht="21.75">
      <c r="A264" s="57" t="s">
        <v>118</v>
      </c>
      <c r="B264" s="47">
        <v>0</v>
      </c>
      <c r="C264" s="47">
        <v>20</v>
      </c>
      <c r="D264" s="47">
        <v>0</v>
      </c>
      <c r="E264" s="47">
        <v>20</v>
      </c>
      <c r="F264" s="47">
        <v>0</v>
      </c>
      <c r="G264" s="47">
        <v>0</v>
      </c>
      <c r="H264" s="47">
        <v>1</v>
      </c>
      <c r="I264" s="47">
        <v>1</v>
      </c>
      <c r="J264" s="47">
        <v>6</v>
      </c>
      <c r="K264" s="47">
        <v>0</v>
      </c>
      <c r="L264" s="47">
        <v>6</v>
      </c>
      <c r="M264" s="47">
        <v>0</v>
      </c>
      <c r="N264" s="47">
        <v>0</v>
      </c>
      <c r="O264" s="47">
        <v>0</v>
      </c>
      <c r="P264" s="47">
        <v>0</v>
      </c>
      <c r="Q264" s="47">
        <v>1</v>
      </c>
      <c r="R264" s="47">
        <v>1</v>
      </c>
      <c r="S264" s="47">
        <v>28</v>
      </c>
      <c r="T264" s="47">
        <v>0</v>
      </c>
      <c r="U264" s="47">
        <v>28</v>
      </c>
      <c r="V264" s="47">
        <v>17</v>
      </c>
      <c r="W264" s="47">
        <v>0</v>
      </c>
      <c r="X264" s="47">
        <v>17</v>
      </c>
    </row>
    <row r="265" spans="1:24" ht="21.75">
      <c r="A265" s="57" t="s">
        <v>111</v>
      </c>
      <c r="B265" s="47">
        <v>0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1</v>
      </c>
      <c r="Q265" s="47">
        <v>0</v>
      </c>
      <c r="R265" s="47">
        <v>1</v>
      </c>
      <c r="S265" s="47">
        <v>1</v>
      </c>
      <c r="T265" s="47">
        <v>0</v>
      </c>
      <c r="U265" s="47">
        <v>1</v>
      </c>
      <c r="V265" s="47">
        <v>1</v>
      </c>
      <c r="W265" s="47">
        <v>0</v>
      </c>
      <c r="X265" s="47">
        <v>1</v>
      </c>
    </row>
    <row r="266" spans="1:24" ht="21.75">
      <c r="A266" s="57" t="s">
        <v>290</v>
      </c>
      <c r="B266" s="47">
        <v>0</v>
      </c>
      <c r="C266" s="47">
        <v>62</v>
      </c>
      <c r="D266" s="47">
        <v>0</v>
      </c>
      <c r="E266" s="47">
        <v>62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3</v>
      </c>
      <c r="R266" s="47">
        <v>3</v>
      </c>
      <c r="S266" s="47">
        <v>65</v>
      </c>
      <c r="T266" s="47">
        <v>0</v>
      </c>
      <c r="U266" s="47">
        <v>65</v>
      </c>
      <c r="V266" s="47">
        <v>55</v>
      </c>
      <c r="W266" s="47">
        <v>0</v>
      </c>
      <c r="X266" s="47">
        <v>55</v>
      </c>
    </row>
    <row r="267" spans="1:24" ht="21.75">
      <c r="A267" s="57" t="s">
        <v>291</v>
      </c>
      <c r="B267" s="47">
        <v>0</v>
      </c>
      <c r="C267" s="47">
        <v>1358</v>
      </c>
      <c r="D267" s="47">
        <v>0</v>
      </c>
      <c r="E267" s="47">
        <v>1358</v>
      </c>
      <c r="F267" s="47">
        <v>86</v>
      </c>
      <c r="G267" s="47">
        <v>0</v>
      </c>
      <c r="H267" s="47">
        <v>22</v>
      </c>
      <c r="I267" s="47">
        <v>108</v>
      </c>
      <c r="J267" s="47">
        <v>12</v>
      </c>
      <c r="K267" s="47">
        <v>0</v>
      </c>
      <c r="L267" s="47">
        <v>12</v>
      </c>
      <c r="M267" s="47">
        <v>0</v>
      </c>
      <c r="N267" s="47">
        <v>0</v>
      </c>
      <c r="O267" s="47">
        <v>0</v>
      </c>
      <c r="P267" s="47">
        <v>2</v>
      </c>
      <c r="Q267" s="47">
        <v>4</v>
      </c>
      <c r="R267" s="47">
        <v>6</v>
      </c>
      <c r="S267" s="47">
        <v>1484</v>
      </c>
      <c r="T267" s="47">
        <v>0</v>
      </c>
      <c r="U267" s="47">
        <v>1484</v>
      </c>
      <c r="V267" s="47">
        <v>1353</v>
      </c>
      <c r="W267" s="47">
        <v>0</v>
      </c>
      <c r="X267" s="47">
        <v>1353</v>
      </c>
    </row>
    <row r="268" spans="1:24" ht="21.75">
      <c r="A268" s="57" t="s">
        <v>96</v>
      </c>
      <c r="B268" s="47">
        <v>0</v>
      </c>
      <c r="C268" s="47">
        <v>12</v>
      </c>
      <c r="D268" s="47">
        <v>0</v>
      </c>
      <c r="E268" s="47">
        <v>12</v>
      </c>
      <c r="F268" s="47">
        <v>0</v>
      </c>
      <c r="G268" s="47">
        <v>0</v>
      </c>
      <c r="H268" s="47">
        <v>3</v>
      </c>
      <c r="I268" s="47">
        <v>3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1</v>
      </c>
      <c r="Q268" s="47">
        <v>1</v>
      </c>
      <c r="R268" s="47">
        <v>2</v>
      </c>
      <c r="S268" s="47">
        <v>17</v>
      </c>
      <c r="T268" s="47">
        <v>0</v>
      </c>
      <c r="U268" s="47">
        <v>17</v>
      </c>
      <c r="V268" s="47">
        <v>19</v>
      </c>
      <c r="W268" s="47">
        <v>0</v>
      </c>
      <c r="X268" s="47">
        <v>19</v>
      </c>
    </row>
    <row r="269" spans="1:24" ht="21.75">
      <c r="A269" s="57" t="s">
        <v>80</v>
      </c>
      <c r="B269" s="47">
        <v>0</v>
      </c>
      <c r="C269" s="47">
        <v>105</v>
      </c>
      <c r="D269" s="47">
        <v>0</v>
      </c>
      <c r="E269" s="47">
        <v>105</v>
      </c>
      <c r="F269" s="47">
        <v>0</v>
      </c>
      <c r="G269" s="47">
        <v>0</v>
      </c>
      <c r="H269" s="47">
        <v>40</v>
      </c>
      <c r="I269" s="47">
        <v>40</v>
      </c>
      <c r="J269" s="47">
        <v>0</v>
      </c>
      <c r="K269" s="47">
        <v>0</v>
      </c>
      <c r="L269" s="47">
        <v>0</v>
      </c>
      <c r="M269" s="47">
        <v>466</v>
      </c>
      <c r="N269" s="47">
        <v>0</v>
      </c>
      <c r="O269" s="47">
        <v>466</v>
      </c>
      <c r="P269" s="47">
        <v>0</v>
      </c>
      <c r="Q269" s="47">
        <v>20</v>
      </c>
      <c r="R269" s="47">
        <v>20</v>
      </c>
      <c r="S269" s="47">
        <v>631</v>
      </c>
      <c r="T269" s="47">
        <v>0</v>
      </c>
      <c r="U269" s="47">
        <v>631</v>
      </c>
      <c r="V269" s="47">
        <v>339</v>
      </c>
      <c r="W269" s="47">
        <v>0</v>
      </c>
      <c r="X269" s="47">
        <v>339</v>
      </c>
    </row>
    <row r="270" spans="1:24" ht="21.75">
      <c r="A270" s="57" t="s">
        <v>292</v>
      </c>
      <c r="B270" s="47">
        <v>3</v>
      </c>
      <c r="C270" s="47">
        <v>352</v>
      </c>
      <c r="D270" s="47">
        <v>0</v>
      </c>
      <c r="E270" s="47">
        <v>355</v>
      </c>
      <c r="F270" s="47">
        <v>8</v>
      </c>
      <c r="G270" s="47">
        <v>0</v>
      </c>
      <c r="H270" s="47">
        <v>200</v>
      </c>
      <c r="I270" s="47">
        <v>208</v>
      </c>
      <c r="J270" s="47">
        <v>1</v>
      </c>
      <c r="K270" s="47">
        <v>0</v>
      </c>
      <c r="L270" s="47">
        <v>1</v>
      </c>
      <c r="M270" s="47">
        <v>6556</v>
      </c>
      <c r="N270" s="47">
        <v>0</v>
      </c>
      <c r="O270" s="47">
        <v>6556</v>
      </c>
      <c r="P270" s="47">
        <v>7</v>
      </c>
      <c r="Q270" s="47">
        <v>278</v>
      </c>
      <c r="R270" s="47">
        <v>285</v>
      </c>
      <c r="S270" s="47">
        <v>7405</v>
      </c>
      <c r="T270" s="47">
        <v>0</v>
      </c>
      <c r="U270" s="47">
        <v>7405</v>
      </c>
      <c r="V270" s="47">
        <v>5092</v>
      </c>
      <c r="W270" s="47">
        <v>0</v>
      </c>
      <c r="X270" s="47">
        <v>5092</v>
      </c>
    </row>
    <row r="271" spans="1:24" ht="21.75">
      <c r="A271" s="57" t="s">
        <v>293</v>
      </c>
      <c r="B271" s="47">
        <v>0</v>
      </c>
      <c r="C271" s="47">
        <v>39</v>
      </c>
      <c r="D271" s="47">
        <v>0</v>
      </c>
      <c r="E271" s="47">
        <v>39</v>
      </c>
      <c r="F271" s="47">
        <v>0</v>
      </c>
      <c r="G271" s="47">
        <v>0</v>
      </c>
      <c r="H271" s="47">
        <v>4</v>
      </c>
      <c r="I271" s="47">
        <v>4</v>
      </c>
      <c r="J271" s="47">
        <v>1</v>
      </c>
      <c r="K271" s="47">
        <v>0</v>
      </c>
      <c r="L271" s="47">
        <v>1</v>
      </c>
      <c r="M271" s="47">
        <v>0</v>
      </c>
      <c r="N271" s="47">
        <v>0</v>
      </c>
      <c r="O271" s="47">
        <v>0</v>
      </c>
      <c r="P271" s="47">
        <v>1</v>
      </c>
      <c r="Q271" s="47">
        <v>2</v>
      </c>
      <c r="R271" s="47">
        <v>3</v>
      </c>
      <c r="S271" s="47">
        <v>47</v>
      </c>
      <c r="T271" s="47">
        <v>0</v>
      </c>
      <c r="U271" s="47">
        <v>47</v>
      </c>
      <c r="V271" s="47">
        <v>35</v>
      </c>
      <c r="W271" s="47">
        <v>0</v>
      </c>
      <c r="X271" s="47">
        <v>35</v>
      </c>
    </row>
    <row r="272" spans="1:24" ht="21.75">
      <c r="A272" s="57" t="s">
        <v>17</v>
      </c>
      <c r="B272" s="47">
        <f>SUM(B7:B271)</f>
        <v>355284</v>
      </c>
      <c r="C272" s="47">
        <f aca="true" t="shared" si="0" ref="C272:X272">SUM(C7:C271)</f>
        <v>366997</v>
      </c>
      <c r="D272" s="47">
        <f t="shared" si="0"/>
        <v>1</v>
      </c>
      <c r="E272" s="47">
        <f t="shared" si="0"/>
        <v>722282</v>
      </c>
      <c r="F272" s="47">
        <f t="shared" si="0"/>
        <v>2455</v>
      </c>
      <c r="G272" s="47">
        <f t="shared" si="0"/>
        <v>90</v>
      </c>
      <c r="H272" s="47">
        <f t="shared" si="0"/>
        <v>60888</v>
      </c>
      <c r="I272" s="47">
        <f t="shared" si="0"/>
        <v>63433</v>
      </c>
      <c r="J272" s="47">
        <f t="shared" si="0"/>
        <v>3331</v>
      </c>
      <c r="K272" s="47">
        <f t="shared" si="0"/>
        <v>0</v>
      </c>
      <c r="L272" s="47">
        <f t="shared" si="0"/>
        <v>3331</v>
      </c>
      <c r="M272" s="47">
        <f t="shared" si="0"/>
        <v>1961527</v>
      </c>
      <c r="N272" s="47">
        <f t="shared" si="0"/>
        <v>121516</v>
      </c>
      <c r="O272" s="47">
        <f t="shared" si="0"/>
        <v>2083043</v>
      </c>
      <c r="P272" s="47">
        <f t="shared" si="0"/>
        <v>9773</v>
      </c>
      <c r="Q272" s="47">
        <f t="shared" si="0"/>
        <v>253637</v>
      </c>
      <c r="R272" s="47">
        <f t="shared" si="0"/>
        <v>263410</v>
      </c>
      <c r="S272" s="47">
        <f t="shared" si="0"/>
        <v>3135499</v>
      </c>
      <c r="T272" s="47">
        <f t="shared" si="0"/>
        <v>763104</v>
      </c>
      <c r="U272" s="47">
        <f t="shared" si="0"/>
        <v>3898603</v>
      </c>
      <c r="V272" s="47">
        <f t="shared" si="0"/>
        <v>2853528</v>
      </c>
      <c r="W272" s="47">
        <f t="shared" si="0"/>
        <v>813023</v>
      </c>
      <c r="X272" s="47">
        <f t="shared" si="0"/>
        <v>3666551</v>
      </c>
    </row>
    <row r="274" spans="19:24" ht="24.75" customHeight="1">
      <c r="S274" s="63"/>
      <c r="T274" s="63"/>
      <c r="U274" s="63"/>
      <c r="V274" s="63"/>
      <c r="W274" s="63"/>
      <c r="X274" s="63"/>
    </row>
    <row r="276" spans="1:15" ht="24.75" customHeight="1">
      <c r="A276" s="97" t="s">
        <v>324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</row>
    <row r="277" spans="1:15" ht="24.75" customHeight="1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</row>
    <row r="278" spans="1:15" ht="24.75" customHeight="1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</row>
    <row r="279" spans="1:15" ht="24.75" customHeight="1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</sheetData>
  <mergeCells count="16">
    <mergeCell ref="A276:O279"/>
    <mergeCell ref="A2:X2"/>
    <mergeCell ref="A3:X3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  <mergeCell ref="X5:X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I279"/>
  <sheetViews>
    <sheetView workbookViewId="0" topLeftCell="A1">
      <selection activeCell="A276" sqref="A276:O279"/>
    </sheetView>
  </sheetViews>
  <sheetFormatPr defaultColWidth="9.140625" defaultRowHeight="24.75" customHeight="1"/>
  <cols>
    <col min="1" max="1" width="24.7109375" style="54" customWidth="1"/>
    <col min="2" max="3" width="7.421875" style="18" customWidth="1"/>
    <col min="4" max="4" width="7.28125" style="18" customWidth="1"/>
    <col min="5" max="5" width="7.00390625" style="18" customWidth="1"/>
    <col min="6" max="6" width="6.00390625" style="18" customWidth="1"/>
    <col min="7" max="7" width="7.28125" style="18" customWidth="1"/>
    <col min="8" max="8" width="6.7109375" style="18" customWidth="1"/>
    <col min="9" max="9" width="6.140625" style="18" customWidth="1"/>
    <col min="10" max="10" width="6.00390625" style="18" customWidth="1"/>
    <col min="11" max="11" width="5.7109375" style="18" customWidth="1"/>
    <col min="12" max="12" width="5.28125" style="18" customWidth="1"/>
    <col min="13" max="13" width="8.57421875" style="18" customWidth="1"/>
    <col min="14" max="14" width="6.28125" style="18" customWidth="1"/>
    <col min="15" max="15" width="7.57421875" style="18" customWidth="1"/>
    <col min="16" max="18" width="7.421875" style="18" customWidth="1"/>
    <col min="19" max="19" width="8.28125" style="18" customWidth="1"/>
    <col min="20" max="20" width="7.140625" style="18" customWidth="1"/>
    <col min="21" max="24" width="8.421875" style="18" customWidth="1"/>
    <col min="25" max="35" width="9.140625" style="18" customWidth="1"/>
    <col min="36" max="256" width="9.140625" style="16" customWidth="1"/>
    <col min="257" max="257" width="24.7109375" style="16" customWidth="1"/>
    <col min="258" max="259" width="7.421875" style="16" customWidth="1"/>
    <col min="260" max="260" width="7.28125" style="16" customWidth="1"/>
    <col min="261" max="261" width="7.00390625" style="16" customWidth="1"/>
    <col min="262" max="262" width="6.00390625" style="16" customWidth="1"/>
    <col min="263" max="263" width="7.28125" style="16" customWidth="1"/>
    <col min="264" max="264" width="6.7109375" style="16" customWidth="1"/>
    <col min="265" max="265" width="6.140625" style="16" customWidth="1"/>
    <col min="266" max="266" width="6.00390625" style="16" customWidth="1"/>
    <col min="267" max="267" width="5.7109375" style="16" customWidth="1"/>
    <col min="268" max="268" width="5.28125" style="16" customWidth="1"/>
    <col min="269" max="269" width="8.57421875" style="16" customWidth="1"/>
    <col min="270" max="270" width="6.28125" style="16" customWidth="1"/>
    <col min="271" max="271" width="7.57421875" style="16" customWidth="1"/>
    <col min="272" max="274" width="7.421875" style="16" customWidth="1"/>
    <col min="275" max="275" width="8.28125" style="16" customWidth="1"/>
    <col min="276" max="276" width="7.140625" style="16" customWidth="1"/>
    <col min="277" max="280" width="8.421875" style="16" customWidth="1"/>
    <col min="281" max="512" width="9.140625" style="16" customWidth="1"/>
    <col min="513" max="513" width="24.7109375" style="16" customWidth="1"/>
    <col min="514" max="515" width="7.421875" style="16" customWidth="1"/>
    <col min="516" max="516" width="7.28125" style="16" customWidth="1"/>
    <col min="517" max="517" width="7.00390625" style="16" customWidth="1"/>
    <col min="518" max="518" width="6.00390625" style="16" customWidth="1"/>
    <col min="519" max="519" width="7.28125" style="16" customWidth="1"/>
    <col min="520" max="520" width="6.7109375" style="16" customWidth="1"/>
    <col min="521" max="521" width="6.140625" style="16" customWidth="1"/>
    <col min="522" max="522" width="6.00390625" style="16" customWidth="1"/>
    <col min="523" max="523" width="5.7109375" style="16" customWidth="1"/>
    <col min="524" max="524" width="5.28125" style="16" customWidth="1"/>
    <col min="525" max="525" width="8.57421875" style="16" customWidth="1"/>
    <col min="526" max="526" width="6.28125" style="16" customWidth="1"/>
    <col min="527" max="527" width="7.57421875" style="16" customWidth="1"/>
    <col min="528" max="530" width="7.421875" style="16" customWidth="1"/>
    <col min="531" max="531" width="8.28125" style="16" customWidth="1"/>
    <col min="532" max="532" width="7.140625" style="16" customWidth="1"/>
    <col min="533" max="536" width="8.421875" style="16" customWidth="1"/>
    <col min="537" max="768" width="9.140625" style="16" customWidth="1"/>
    <col min="769" max="769" width="24.7109375" style="16" customWidth="1"/>
    <col min="770" max="771" width="7.421875" style="16" customWidth="1"/>
    <col min="772" max="772" width="7.28125" style="16" customWidth="1"/>
    <col min="773" max="773" width="7.00390625" style="16" customWidth="1"/>
    <col min="774" max="774" width="6.00390625" style="16" customWidth="1"/>
    <col min="775" max="775" width="7.28125" style="16" customWidth="1"/>
    <col min="776" max="776" width="6.7109375" style="16" customWidth="1"/>
    <col min="777" max="777" width="6.140625" style="16" customWidth="1"/>
    <col min="778" max="778" width="6.00390625" style="16" customWidth="1"/>
    <col min="779" max="779" width="5.7109375" style="16" customWidth="1"/>
    <col min="780" max="780" width="5.28125" style="16" customWidth="1"/>
    <col min="781" max="781" width="8.57421875" style="16" customWidth="1"/>
    <col min="782" max="782" width="6.28125" style="16" customWidth="1"/>
    <col min="783" max="783" width="7.57421875" style="16" customWidth="1"/>
    <col min="784" max="786" width="7.421875" style="16" customWidth="1"/>
    <col min="787" max="787" width="8.28125" style="16" customWidth="1"/>
    <col min="788" max="788" width="7.140625" style="16" customWidth="1"/>
    <col min="789" max="792" width="8.421875" style="16" customWidth="1"/>
    <col min="793" max="1024" width="9.140625" style="16" customWidth="1"/>
    <col min="1025" max="1025" width="24.7109375" style="16" customWidth="1"/>
    <col min="1026" max="1027" width="7.421875" style="16" customWidth="1"/>
    <col min="1028" max="1028" width="7.28125" style="16" customWidth="1"/>
    <col min="1029" max="1029" width="7.00390625" style="16" customWidth="1"/>
    <col min="1030" max="1030" width="6.00390625" style="16" customWidth="1"/>
    <col min="1031" max="1031" width="7.28125" style="16" customWidth="1"/>
    <col min="1032" max="1032" width="6.7109375" style="16" customWidth="1"/>
    <col min="1033" max="1033" width="6.140625" style="16" customWidth="1"/>
    <col min="1034" max="1034" width="6.00390625" style="16" customWidth="1"/>
    <col min="1035" max="1035" width="5.7109375" style="16" customWidth="1"/>
    <col min="1036" max="1036" width="5.28125" style="16" customWidth="1"/>
    <col min="1037" max="1037" width="8.57421875" style="16" customWidth="1"/>
    <col min="1038" max="1038" width="6.28125" style="16" customWidth="1"/>
    <col min="1039" max="1039" width="7.57421875" style="16" customWidth="1"/>
    <col min="1040" max="1042" width="7.421875" style="16" customWidth="1"/>
    <col min="1043" max="1043" width="8.28125" style="16" customWidth="1"/>
    <col min="1044" max="1044" width="7.140625" style="16" customWidth="1"/>
    <col min="1045" max="1048" width="8.421875" style="16" customWidth="1"/>
    <col min="1049" max="1280" width="9.140625" style="16" customWidth="1"/>
    <col min="1281" max="1281" width="24.7109375" style="16" customWidth="1"/>
    <col min="1282" max="1283" width="7.421875" style="16" customWidth="1"/>
    <col min="1284" max="1284" width="7.28125" style="16" customWidth="1"/>
    <col min="1285" max="1285" width="7.00390625" style="16" customWidth="1"/>
    <col min="1286" max="1286" width="6.00390625" style="16" customWidth="1"/>
    <col min="1287" max="1287" width="7.28125" style="16" customWidth="1"/>
    <col min="1288" max="1288" width="6.7109375" style="16" customWidth="1"/>
    <col min="1289" max="1289" width="6.140625" style="16" customWidth="1"/>
    <col min="1290" max="1290" width="6.00390625" style="16" customWidth="1"/>
    <col min="1291" max="1291" width="5.7109375" style="16" customWidth="1"/>
    <col min="1292" max="1292" width="5.28125" style="16" customWidth="1"/>
    <col min="1293" max="1293" width="8.57421875" style="16" customWidth="1"/>
    <col min="1294" max="1294" width="6.28125" style="16" customWidth="1"/>
    <col min="1295" max="1295" width="7.57421875" style="16" customWidth="1"/>
    <col min="1296" max="1298" width="7.421875" style="16" customWidth="1"/>
    <col min="1299" max="1299" width="8.28125" style="16" customWidth="1"/>
    <col min="1300" max="1300" width="7.140625" style="16" customWidth="1"/>
    <col min="1301" max="1304" width="8.421875" style="16" customWidth="1"/>
    <col min="1305" max="1536" width="9.140625" style="16" customWidth="1"/>
    <col min="1537" max="1537" width="24.7109375" style="16" customWidth="1"/>
    <col min="1538" max="1539" width="7.421875" style="16" customWidth="1"/>
    <col min="1540" max="1540" width="7.28125" style="16" customWidth="1"/>
    <col min="1541" max="1541" width="7.00390625" style="16" customWidth="1"/>
    <col min="1542" max="1542" width="6.00390625" style="16" customWidth="1"/>
    <col min="1543" max="1543" width="7.28125" style="16" customWidth="1"/>
    <col min="1544" max="1544" width="6.7109375" style="16" customWidth="1"/>
    <col min="1545" max="1545" width="6.140625" style="16" customWidth="1"/>
    <col min="1546" max="1546" width="6.00390625" style="16" customWidth="1"/>
    <col min="1547" max="1547" width="5.7109375" style="16" customWidth="1"/>
    <col min="1548" max="1548" width="5.28125" style="16" customWidth="1"/>
    <col min="1549" max="1549" width="8.57421875" style="16" customWidth="1"/>
    <col min="1550" max="1550" width="6.28125" style="16" customWidth="1"/>
    <col min="1551" max="1551" width="7.57421875" style="16" customWidth="1"/>
    <col min="1552" max="1554" width="7.421875" style="16" customWidth="1"/>
    <col min="1555" max="1555" width="8.28125" style="16" customWidth="1"/>
    <col min="1556" max="1556" width="7.140625" style="16" customWidth="1"/>
    <col min="1557" max="1560" width="8.421875" style="16" customWidth="1"/>
    <col min="1561" max="1792" width="9.140625" style="16" customWidth="1"/>
    <col min="1793" max="1793" width="24.7109375" style="16" customWidth="1"/>
    <col min="1794" max="1795" width="7.421875" style="16" customWidth="1"/>
    <col min="1796" max="1796" width="7.28125" style="16" customWidth="1"/>
    <col min="1797" max="1797" width="7.00390625" style="16" customWidth="1"/>
    <col min="1798" max="1798" width="6.00390625" style="16" customWidth="1"/>
    <col min="1799" max="1799" width="7.28125" style="16" customWidth="1"/>
    <col min="1800" max="1800" width="6.7109375" style="16" customWidth="1"/>
    <col min="1801" max="1801" width="6.140625" style="16" customWidth="1"/>
    <col min="1802" max="1802" width="6.00390625" style="16" customWidth="1"/>
    <col min="1803" max="1803" width="5.7109375" style="16" customWidth="1"/>
    <col min="1804" max="1804" width="5.28125" style="16" customWidth="1"/>
    <col min="1805" max="1805" width="8.57421875" style="16" customWidth="1"/>
    <col min="1806" max="1806" width="6.28125" style="16" customWidth="1"/>
    <col min="1807" max="1807" width="7.57421875" style="16" customWidth="1"/>
    <col min="1808" max="1810" width="7.421875" style="16" customWidth="1"/>
    <col min="1811" max="1811" width="8.28125" style="16" customWidth="1"/>
    <col min="1812" max="1812" width="7.140625" style="16" customWidth="1"/>
    <col min="1813" max="1816" width="8.421875" style="16" customWidth="1"/>
    <col min="1817" max="2048" width="9.140625" style="16" customWidth="1"/>
    <col min="2049" max="2049" width="24.7109375" style="16" customWidth="1"/>
    <col min="2050" max="2051" width="7.421875" style="16" customWidth="1"/>
    <col min="2052" max="2052" width="7.28125" style="16" customWidth="1"/>
    <col min="2053" max="2053" width="7.00390625" style="16" customWidth="1"/>
    <col min="2054" max="2054" width="6.00390625" style="16" customWidth="1"/>
    <col min="2055" max="2055" width="7.28125" style="16" customWidth="1"/>
    <col min="2056" max="2056" width="6.7109375" style="16" customWidth="1"/>
    <col min="2057" max="2057" width="6.140625" style="16" customWidth="1"/>
    <col min="2058" max="2058" width="6.00390625" style="16" customWidth="1"/>
    <col min="2059" max="2059" width="5.7109375" style="16" customWidth="1"/>
    <col min="2060" max="2060" width="5.28125" style="16" customWidth="1"/>
    <col min="2061" max="2061" width="8.57421875" style="16" customWidth="1"/>
    <col min="2062" max="2062" width="6.28125" style="16" customWidth="1"/>
    <col min="2063" max="2063" width="7.57421875" style="16" customWidth="1"/>
    <col min="2064" max="2066" width="7.421875" style="16" customWidth="1"/>
    <col min="2067" max="2067" width="8.28125" style="16" customWidth="1"/>
    <col min="2068" max="2068" width="7.140625" style="16" customWidth="1"/>
    <col min="2069" max="2072" width="8.421875" style="16" customWidth="1"/>
    <col min="2073" max="2304" width="9.140625" style="16" customWidth="1"/>
    <col min="2305" max="2305" width="24.7109375" style="16" customWidth="1"/>
    <col min="2306" max="2307" width="7.421875" style="16" customWidth="1"/>
    <col min="2308" max="2308" width="7.28125" style="16" customWidth="1"/>
    <col min="2309" max="2309" width="7.00390625" style="16" customWidth="1"/>
    <col min="2310" max="2310" width="6.00390625" style="16" customWidth="1"/>
    <col min="2311" max="2311" width="7.28125" style="16" customWidth="1"/>
    <col min="2312" max="2312" width="6.7109375" style="16" customWidth="1"/>
    <col min="2313" max="2313" width="6.140625" style="16" customWidth="1"/>
    <col min="2314" max="2314" width="6.00390625" style="16" customWidth="1"/>
    <col min="2315" max="2315" width="5.7109375" style="16" customWidth="1"/>
    <col min="2316" max="2316" width="5.28125" style="16" customWidth="1"/>
    <col min="2317" max="2317" width="8.57421875" style="16" customWidth="1"/>
    <col min="2318" max="2318" width="6.28125" style="16" customWidth="1"/>
    <col min="2319" max="2319" width="7.57421875" style="16" customWidth="1"/>
    <col min="2320" max="2322" width="7.421875" style="16" customWidth="1"/>
    <col min="2323" max="2323" width="8.28125" style="16" customWidth="1"/>
    <col min="2324" max="2324" width="7.140625" style="16" customWidth="1"/>
    <col min="2325" max="2328" width="8.421875" style="16" customWidth="1"/>
    <col min="2329" max="2560" width="9.140625" style="16" customWidth="1"/>
    <col min="2561" max="2561" width="24.7109375" style="16" customWidth="1"/>
    <col min="2562" max="2563" width="7.421875" style="16" customWidth="1"/>
    <col min="2564" max="2564" width="7.28125" style="16" customWidth="1"/>
    <col min="2565" max="2565" width="7.00390625" style="16" customWidth="1"/>
    <col min="2566" max="2566" width="6.00390625" style="16" customWidth="1"/>
    <col min="2567" max="2567" width="7.28125" style="16" customWidth="1"/>
    <col min="2568" max="2568" width="6.7109375" style="16" customWidth="1"/>
    <col min="2569" max="2569" width="6.140625" style="16" customWidth="1"/>
    <col min="2570" max="2570" width="6.00390625" style="16" customWidth="1"/>
    <col min="2571" max="2571" width="5.7109375" style="16" customWidth="1"/>
    <col min="2572" max="2572" width="5.28125" style="16" customWidth="1"/>
    <col min="2573" max="2573" width="8.57421875" style="16" customWidth="1"/>
    <col min="2574" max="2574" width="6.28125" style="16" customWidth="1"/>
    <col min="2575" max="2575" width="7.57421875" style="16" customWidth="1"/>
    <col min="2576" max="2578" width="7.421875" style="16" customWidth="1"/>
    <col min="2579" max="2579" width="8.28125" style="16" customWidth="1"/>
    <col min="2580" max="2580" width="7.140625" style="16" customWidth="1"/>
    <col min="2581" max="2584" width="8.421875" style="16" customWidth="1"/>
    <col min="2585" max="2816" width="9.140625" style="16" customWidth="1"/>
    <col min="2817" max="2817" width="24.7109375" style="16" customWidth="1"/>
    <col min="2818" max="2819" width="7.421875" style="16" customWidth="1"/>
    <col min="2820" max="2820" width="7.28125" style="16" customWidth="1"/>
    <col min="2821" max="2821" width="7.00390625" style="16" customWidth="1"/>
    <col min="2822" max="2822" width="6.00390625" style="16" customWidth="1"/>
    <col min="2823" max="2823" width="7.28125" style="16" customWidth="1"/>
    <col min="2824" max="2824" width="6.7109375" style="16" customWidth="1"/>
    <col min="2825" max="2825" width="6.140625" style="16" customWidth="1"/>
    <col min="2826" max="2826" width="6.00390625" style="16" customWidth="1"/>
    <col min="2827" max="2827" width="5.7109375" style="16" customWidth="1"/>
    <col min="2828" max="2828" width="5.28125" style="16" customWidth="1"/>
    <col min="2829" max="2829" width="8.57421875" style="16" customWidth="1"/>
    <col min="2830" max="2830" width="6.28125" style="16" customWidth="1"/>
    <col min="2831" max="2831" width="7.57421875" style="16" customWidth="1"/>
    <col min="2832" max="2834" width="7.421875" style="16" customWidth="1"/>
    <col min="2835" max="2835" width="8.28125" style="16" customWidth="1"/>
    <col min="2836" max="2836" width="7.140625" style="16" customWidth="1"/>
    <col min="2837" max="2840" width="8.421875" style="16" customWidth="1"/>
    <col min="2841" max="3072" width="9.140625" style="16" customWidth="1"/>
    <col min="3073" max="3073" width="24.7109375" style="16" customWidth="1"/>
    <col min="3074" max="3075" width="7.421875" style="16" customWidth="1"/>
    <col min="3076" max="3076" width="7.28125" style="16" customWidth="1"/>
    <col min="3077" max="3077" width="7.00390625" style="16" customWidth="1"/>
    <col min="3078" max="3078" width="6.00390625" style="16" customWidth="1"/>
    <col min="3079" max="3079" width="7.28125" style="16" customWidth="1"/>
    <col min="3080" max="3080" width="6.7109375" style="16" customWidth="1"/>
    <col min="3081" max="3081" width="6.140625" style="16" customWidth="1"/>
    <col min="3082" max="3082" width="6.00390625" style="16" customWidth="1"/>
    <col min="3083" max="3083" width="5.7109375" style="16" customWidth="1"/>
    <col min="3084" max="3084" width="5.28125" style="16" customWidth="1"/>
    <col min="3085" max="3085" width="8.57421875" style="16" customWidth="1"/>
    <col min="3086" max="3086" width="6.28125" style="16" customWidth="1"/>
    <col min="3087" max="3087" width="7.57421875" style="16" customWidth="1"/>
    <col min="3088" max="3090" width="7.421875" style="16" customWidth="1"/>
    <col min="3091" max="3091" width="8.28125" style="16" customWidth="1"/>
    <col min="3092" max="3092" width="7.140625" style="16" customWidth="1"/>
    <col min="3093" max="3096" width="8.421875" style="16" customWidth="1"/>
    <col min="3097" max="3328" width="9.140625" style="16" customWidth="1"/>
    <col min="3329" max="3329" width="24.7109375" style="16" customWidth="1"/>
    <col min="3330" max="3331" width="7.421875" style="16" customWidth="1"/>
    <col min="3332" max="3332" width="7.28125" style="16" customWidth="1"/>
    <col min="3333" max="3333" width="7.00390625" style="16" customWidth="1"/>
    <col min="3334" max="3334" width="6.00390625" style="16" customWidth="1"/>
    <col min="3335" max="3335" width="7.28125" style="16" customWidth="1"/>
    <col min="3336" max="3336" width="6.7109375" style="16" customWidth="1"/>
    <col min="3337" max="3337" width="6.140625" style="16" customWidth="1"/>
    <col min="3338" max="3338" width="6.00390625" style="16" customWidth="1"/>
    <col min="3339" max="3339" width="5.7109375" style="16" customWidth="1"/>
    <col min="3340" max="3340" width="5.28125" style="16" customWidth="1"/>
    <col min="3341" max="3341" width="8.57421875" style="16" customWidth="1"/>
    <col min="3342" max="3342" width="6.28125" style="16" customWidth="1"/>
    <col min="3343" max="3343" width="7.57421875" style="16" customWidth="1"/>
    <col min="3344" max="3346" width="7.421875" style="16" customWidth="1"/>
    <col min="3347" max="3347" width="8.28125" style="16" customWidth="1"/>
    <col min="3348" max="3348" width="7.140625" style="16" customWidth="1"/>
    <col min="3349" max="3352" width="8.421875" style="16" customWidth="1"/>
    <col min="3353" max="3584" width="9.140625" style="16" customWidth="1"/>
    <col min="3585" max="3585" width="24.7109375" style="16" customWidth="1"/>
    <col min="3586" max="3587" width="7.421875" style="16" customWidth="1"/>
    <col min="3588" max="3588" width="7.28125" style="16" customWidth="1"/>
    <col min="3589" max="3589" width="7.00390625" style="16" customWidth="1"/>
    <col min="3590" max="3590" width="6.00390625" style="16" customWidth="1"/>
    <col min="3591" max="3591" width="7.28125" style="16" customWidth="1"/>
    <col min="3592" max="3592" width="6.7109375" style="16" customWidth="1"/>
    <col min="3593" max="3593" width="6.140625" style="16" customWidth="1"/>
    <col min="3594" max="3594" width="6.00390625" style="16" customWidth="1"/>
    <col min="3595" max="3595" width="5.7109375" style="16" customWidth="1"/>
    <col min="3596" max="3596" width="5.28125" style="16" customWidth="1"/>
    <col min="3597" max="3597" width="8.57421875" style="16" customWidth="1"/>
    <col min="3598" max="3598" width="6.28125" style="16" customWidth="1"/>
    <col min="3599" max="3599" width="7.57421875" style="16" customWidth="1"/>
    <col min="3600" max="3602" width="7.421875" style="16" customWidth="1"/>
    <col min="3603" max="3603" width="8.28125" style="16" customWidth="1"/>
    <col min="3604" max="3604" width="7.140625" style="16" customWidth="1"/>
    <col min="3605" max="3608" width="8.421875" style="16" customWidth="1"/>
    <col min="3609" max="3840" width="9.140625" style="16" customWidth="1"/>
    <col min="3841" max="3841" width="24.7109375" style="16" customWidth="1"/>
    <col min="3842" max="3843" width="7.421875" style="16" customWidth="1"/>
    <col min="3844" max="3844" width="7.28125" style="16" customWidth="1"/>
    <col min="3845" max="3845" width="7.00390625" style="16" customWidth="1"/>
    <col min="3846" max="3846" width="6.00390625" style="16" customWidth="1"/>
    <col min="3847" max="3847" width="7.28125" style="16" customWidth="1"/>
    <col min="3848" max="3848" width="6.7109375" style="16" customWidth="1"/>
    <col min="3849" max="3849" width="6.140625" style="16" customWidth="1"/>
    <col min="3850" max="3850" width="6.00390625" style="16" customWidth="1"/>
    <col min="3851" max="3851" width="5.7109375" style="16" customWidth="1"/>
    <col min="3852" max="3852" width="5.28125" style="16" customWidth="1"/>
    <col min="3853" max="3853" width="8.57421875" style="16" customWidth="1"/>
    <col min="3854" max="3854" width="6.28125" style="16" customWidth="1"/>
    <col min="3855" max="3855" width="7.57421875" style="16" customWidth="1"/>
    <col min="3856" max="3858" width="7.421875" style="16" customWidth="1"/>
    <col min="3859" max="3859" width="8.28125" style="16" customWidth="1"/>
    <col min="3860" max="3860" width="7.140625" style="16" customWidth="1"/>
    <col min="3861" max="3864" width="8.421875" style="16" customWidth="1"/>
    <col min="3865" max="4096" width="9.140625" style="16" customWidth="1"/>
    <col min="4097" max="4097" width="24.7109375" style="16" customWidth="1"/>
    <col min="4098" max="4099" width="7.421875" style="16" customWidth="1"/>
    <col min="4100" max="4100" width="7.28125" style="16" customWidth="1"/>
    <col min="4101" max="4101" width="7.00390625" style="16" customWidth="1"/>
    <col min="4102" max="4102" width="6.00390625" style="16" customWidth="1"/>
    <col min="4103" max="4103" width="7.28125" style="16" customWidth="1"/>
    <col min="4104" max="4104" width="6.7109375" style="16" customWidth="1"/>
    <col min="4105" max="4105" width="6.140625" style="16" customWidth="1"/>
    <col min="4106" max="4106" width="6.00390625" style="16" customWidth="1"/>
    <col min="4107" max="4107" width="5.7109375" style="16" customWidth="1"/>
    <col min="4108" max="4108" width="5.28125" style="16" customWidth="1"/>
    <col min="4109" max="4109" width="8.57421875" style="16" customWidth="1"/>
    <col min="4110" max="4110" width="6.28125" style="16" customWidth="1"/>
    <col min="4111" max="4111" width="7.57421875" style="16" customWidth="1"/>
    <col min="4112" max="4114" width="7.421875" style="16" customWidth="1"/>
    <col min="4115" max="4115" width="8.28125" style="16" customWidth="1"/>
    <col min="4116" max="4116" width="7.140625" style="16" customWidth="1"/>
    <col min="4117" max="4120" width="8.421875" style="16" customWidth="1"/>
    <col min="4121" max="4352" width="9.140625" style="16" customWidth="1"/>
    <col min="4353" max="4353" width="24.7109375" style="16" customWidth="1"/>
    <col min="4354" max="4355" width="7.421875" style="16" customWidth="1"/>
    <col min="4356" max="4356" width="7.28125" style="16" customWidth="1"/>
    <col min="4357" max="4357" width="7.00390625" style="16" customWidth="1"/>
    <col min="4358" max="4358" width="6.00390625" style="16" customWidth="1"/>
    <col min="4359" max="4359" width="7.28125" style="16" customWidth="1"/>
    <col min="4360" max="4360" width="6.7109375" style="16" customWidth="1"/>
    <col min="4361" max="4361" width="6.140625" style="16" customWidth="1"/>
    <col min="4362" max="4362" width="6.00390625" style="16" customWidth="1"/>
    <col min="4363" max="4363" width="5.7109375" style="16" customWidth="1"/>
    <col min="4364" max="4364" width="5.28125" style="16" customWidth="1"/>
    <col min="4365" max="4365" width="8.57421875" style="16" customWidth="1"/>
    <col min="4366" max="4366" width="6.28125" style="16" customWidth="1"/>
    <col min="4367" max="4367" width="7.57421875" style="16" customWidth="1"/>
    <col min="4368" max="4370" width="7.421875" style="16" customWidth="1"/>
    <col min="4371" max="4371" width="8.28125" style="16" customWidth="1"/>
    <col min="4372" max="4372" width="7.140625" style="16" customWidth="1"/>
    <col min="4373" max="4376" width="8.421875" style="16" customWidth="1"/>
    <col min="4377" max="4608" width="9.140625" style="16" customWidth="1"/>
    <col min="4609" max="4609" width="24.7109375" style="16" customWidth="1"/>
    <col min="4610" max="4611" width="7.421875" style="16" customWidth="1"/>
    <col min="4612" max="4612" width="7.28125" style="16" customWidth="1"/>
    <col min="4613" max="4613" width="7.00390625" style="16" customWidth="1"/>
    <col min="4614" max="4614" width="6.00390625" style="16" customWidth="1"/>
    <col min="4615" max="4615" width="7.28125" style="16" customWidth="1"/>
    <col min="4616" max="4616" width="6.7109375" style="16" customWidth="1"/>
    <col min="4617" max="4617" width="6.140625" style="16" customWidth="1"/>
    <col min="4618" max="4618" width="6.00390625" style="16" customWidth="1"/>
    <col min="4619" max="4619" width="5.7109375" style="16" customWidth="1"/>
    <col min="4620" max="4620" width="5.28125" style="16" customWidth="1"/>
    <col min="4621" max="4621" width="8.57421875" style="16" customWidth="1"/>
    <col min="4622" max="4622" width="6.28125" style="16" customWidth="1"/>
    <col min="4623" max="4623" width="7.57421875" style="16" customWidth="1"/>
    <col min="4624" max="4626" width="7.421875" style="16" customWidth="1"/>
    <col min="4627" max="4627" width="8.28125" style="16" customWidth="1"/>
    <col min="4628" max="4628" width="7.140625" style="16" customWidth="1"/>
    <col min="4629" max="4632" width="8.421875" style="16" customWidth="1"/>
    <col min="4633" max="4864" width="9.140625" style="16" customWidth="1"/>
    <col min="4865" max="4865" width="24.7109375" style="16" customWidth="1"/>
    <col min="4866" max="4867" width="7.421875" style="16" customWidth="1"/>
    <col min="4868" max="4868" width="7.28125" style="16" customWidth="1"/>
    <col min="4869" max="4869" width="7.00390625" style="16" customWidth="1"/>
    <col min="4870" max="4870" width="6.00390625" style="16" customWidth="1"/>
    <col min="4871" max="4871" width="7.28125" style="16" customWidth="1"/>
    <col min="4872" max="4872" width="6.7109375" style="16" customWidth="1"/>
    <col min="4873" max="4873" width="6.140625" style="16" customWidth="1"/>
    <col min="4874" max="4874" width="6.00390625" style="16" customWidth="1"/>
    <col min="4875" max="4875" width="5.7109375" style="16" customWidth="1"/>
    <col min="4876" max="4876" width="5.28125" style="16" customWidth="1"/>
    <col min="4877" max="4877" width="8.57421875" style="16" customWidth="1"/>
    <col min="4878" max="4878" width="6.28125" style="16" customWidth="1"/>
    <col min="4879" max="4879" width="7.57421875" style="16" customWidth="1"/>
    <col min="4880" max="4882" width="7.421875" style="16" customWidth="1"/>
    <col min="4883" max="4883" width="8.28125" style="16" customWidth="1"/>
    <col min="4884" max="4884" width="7.140625" style="16" customWidth="1"/>
    <col min="4885" max="4888" width="8.421875" style="16" customWidth="1"/>
    <col min="4889" max="5120" width="9.140625" style="16" customWidth="1"/>
    <col min="5121" max="5121" width="24.7109375" style="16" customWidth="1"/>
    <col min="5122" max="5123" width="7.421875" style="16" customWidth="1"/>
    <col min="5124" max="5124" width="7.28125" style="16" customWidth="1"/>
    <col min="5125" max="5125" width="7.00390625" style="16" customWidth="1"/>
    <col min="5126" max="5126" width="6.00390625" style="16" customWidth="1"/>
    <col min="5127" max="5127" width="7.28125" style="16" customWidth="1"/>
    <col min="5128" max="5128" width="6.7109375" style="16" customWidth="1"/>
    <col min="5129" max="5129" width="6.140625" style="16" customWidth="1"/>
    <col min="5130" max="5130" width="6.00390625" style="16" customWidth="1"/>
    <col min="5131" max="5131" width="5.7109375" style="16" customWidth="1"/>
    <col min="5132" max="5132" width="5.28125" style="16" customWidth="1"/>
    <col min="5133" max="5133" width="8.57421875" style="16" customWidth="1"/>
    <col min="5134" max="5134" width="6.28125" style="16" customWidth="1"/>
    <col min="5135" max="5135" width="7.57421875" style="16" customWidth="1"/>
    <col min="5136" max="5138" width="7.421875" style="16" customWidth="1"/>
    <col min="5139" max="5139" width="8.28125" style="16" customWidth="1"/>
    <col min="5140" max="5140" width="7.140625" style="16" customWidth="1"/>
    <col min="5141" max="5144" width="8.421875" style="16" customWidth="1"/>
    <col min="5145" max="5376" width="9.140625" style="16" customWidth="1"/>
    <col min="5377" max="5377" width="24.7109375" style="16" customWidth="1"/>
    <col min="5378" max="5379" width="7.421875" style="16" customWidth="1"/>
    <col min="5380" max="5380" width="7.28125" style="16" customWidth="1"/>
    <col min="5381" max="5381" width="7.00390625" style="16" customWidth="1"/>
    <col min="5382" max="5382" width="6.00390625" style="16" customWidth="1"/>
    <col min="5383" max="5383" width="7.28125" style="16" customWidth="1"/>
    <col min="5384" max="5384" width="6.7109375" style="16" customWidth="1"/>
    <col min="5385" max="5385" width="6.140625" style="16" customWidth="1"/>
    <col min="5386" max="5386" width="6.00390625" style="16" customWidth="1"/>
    <col min="5387" max="5387" width="5.7109375" style="16" customWidth="1"/>
    <col min="5388" max="5388" width="5.28125" style="16" customWidth="1"/>
    <col min="5389" max="5389" width="8.57421875" style="16" customWidth="1"/>
    <col min="5390" max="5390" width="6.28125" style="16" customWidth="1"/>
    <col min="5391" max="5391" width="7.57421875" style="16" customWidth="1"/>
    <col min="5392" max="5394" width="7.421875" style="16" customWidth="1"/>
    <col min="5395" max="5395" width="8.28125" style="16" customWidth="1"/>
    <col min="5396" max="5396" width="7.140625" style="16" customWidth="1"/>
    <col min="5397" max="5400" width="8.421875" style="16" customWidth="1"/>
    <col min="5401" max="5632" width="9.140625" style="16" customWidth="1"/>
    <col min="5633" max="5633" width="24.7109375" style="16" customWidth="1"/>
    <col min="5634" max="5635" width="7.421875" style="16" customWidth="1"/>
    <col min="5636" max="5636" width="7.28125" style="16" customWidth="1"/>
    <col min="5637" max="5637" width="7.00390625" style="16" customWidth="1"/>
    <col min="5638" max="5638" width="6.00390625" style="16" customWidth="1"/>
    <col min="5639" max="5639" width="7.28125" style="16" customWidth="1"/>
    <col min="5640" max="5640" width="6.7109375" style="16" customWidth="1"/>
    <col min="5641" max="5641" width="6.140625" style="16" customWidth="1"/>
    <col min="5642" max="5642" width="6.00390625" style="16" customWidth="1"/>
    <col min="5643" max="5643" width="5.7109375" style="16" customWidth="1"/>
    <col min="5644" max="5644" width="5.28125" style="16" customWidth="1"/>
    <col min="5645" max="5645" width="8.57421875" style="16" customWidth="1"/>
    <col min="5646" max="5646" width="6.28125" style="16" customWidth="1"/>
    <col min="5647" max="5647" width="7.57421875" style="16" customWidth="1"/>
    <col min="5648" max="5650" width="7.421875" style="16" customWidth="1"/>
    <col min="5651" max="5651" width="8.28125" style="16" customWidth="1"/>
    <col min="5652" max="5652" width="7.140625" style="16" customWidth="1"/>
    <col min="5653" max="5656" width="8.421875" style="16" customWidth="1"/>
    <col min="5657" max="5888" width="9.140625" style="16" customWidth="1"/>
    <col min="5889" max="5889" width="24.7109375" style="16" customWidth="1"/>
    <col min="5890" max="5891" width="7.421875" style="16" customWidth="1"/>
    <col min="5892" max="5892" width="7.28125" style="16" customWidth="1"/>
    <col min="5893" max="5893" width="7.00390625" style="16" customWidth="1"/>
    <col min="5894" max="5894" width="6.00390625" style="16" customWidth="1"/>
    <col min="5895" max="5895" width="7.28125" style="16" customWidth="1"/>
    <col min="5896" max="5896" width="6.7109375" style="16" customWidth="1"/>
    <col min="5897" max="5897" width="6.140625" style="16" customWidth="1"/>
    <col min="5898" max="5898" width="6.00390625" style="16" customWidth="1"/>
    <col min="5899" max="5899" width="5.7109375" style="16" customWidth="1"/>
    <col min="5900" max="5900" width="5.28125" style="16" customWidth="1"/>
    <col min="5901" max="5901" width="8.57421875" style="16" customWidth="1"/>
    <col min="5902" max="5902" width="6.28125" style="16" customWidth="1"/>
    <col min="5903" max="5903" width="7.57421875" style="16" customWidth="1"/>
    <col min="5904" max="5906" width="7.421875" style="16" customWidth="1"/>
    <col min="5907" max="5907" width="8.28125" style="16" customWidth="1"/>
    <col min="5908" max="5908" width="7.140625" style="16" customWidth="1"/>
    <col min="5909" max="5912" width="8.421875" style="16" customWidth="1"/>
    <col min="5913" max="6144" width="9.140625" style="16" customWidth="1"/>
    <col min="6145" max="6145" width="24.7109375" style="16" customWidth="1"/>
    <col min="6146" max="6147" width="7.421875" style="16" customWidth="1"/>
    <col min="6148" max="6148" width="7.28125" style="16" customWidth="1"/>
    <col min="6149" max="6149" width="7.00390625" style="16" customWidth="1"/>
    <col min="6150" max="6150" width="6.00390625" style="16" customWidth="1"/>
    <col min="6151" max="6151" width="7.28125" style="16" customWidth="1"/>
    <col min="6152" max="6152" width="6.7109375" style="16" customWidth="1"/>
    <col min="6153" max="6153" width="6.140625" style="16" customWidth="1"/>
    <col min="6154" max="6154" width="6.00390625" style="16" customWidth="1"/>
    <col min="6155" max="6155" width="5.7109375" style="16" customWidth="1"/>
    <col min="6156" max="6156" width="5.28125" style="16" customWidth="1"/>
    <col min="6157" max="6157" width="8.57421875" style="16" customWidth="1"/>
    <col min="6158" max="6158" width="6.28125" style="16" customWidth="1"/>
    <col min="6159" max="6159" width="7.57421875" style="16" customWidth="1"/>
    <col min="6160" max="6162" width="7.421875" style="16" customWidth="1"/>
    <col min="6163" max="6163" width="8.28125" style="16" customWidth="1"/>
    <col min="6164" max="6164" width="7.140625" style="16" customWidth="1"/>
    <col min="6165" max="6168" width="8.421875" style="16" customWidth="1"/>
    <col min="6169" max="6400" width="9.140625" style="16" customWidth="1"/>
    <col min="6401" max="6401" width="24.7109375" style="16" customWidth="1"/>
    <col min="6402" max="6403" width="7.421875" style="16" customWidth="1"/>
    <col min="6404" max="6404" width="7.28125" style="16" customWidth="1"/>
    <col min="6405" max="6405" width="7.00390625" style="16" customWidth="1"/>
    <col min="6406" max="6406" width="6.00390625" style="16" customWidth="1"/>
    <col min="6407" max="6407" width="7.28125" style="16" customWidth="1"/>
    <col min="6408" max="6408" width="6.7109375" style="16" customWidth="1"/>
    <col min="6409" max="6409" width="6.140625" style="16" customWidth="1"/>
    <col min="6410" max="6410" width="6.00390625" style="16" customWidth="1"/>
    <col min="6411" max="6411" width="5.7109375" style="16" customWidth="1"/>
    <col min="6412" max="6412" width="5.28125" style="16" customWidth="1"/>
    <col min="6413" max="6413" width="8.57421875" style="16" customWidth="1"/>
    <col min="6414" max="6414" width="6.28125" style="16" customWidth="1"/>
    <col min="6415" max="6415" width="7.57421875" style="16" customWidth="1"/>
    <col min="6416" max="6418" width="7.421875" style="16" customWidth="1"/>
    <col min="6419" max="6419" width="8.28125" style="16" customWidth="1"/>
    <col min="6420" max="6420" width="7.140625" style="16" customWidth="1"/>
    <col min="6421" max="6424" width="8.421875" style="16" customWidth="1"/>
    <col min="6425" max="6656" width="9.140625" style="16" customWidth="1"/>
    <col min="6657" max="6657" width="24.7109375" style="16" customWidth="1"/>
    <col min="6658" max="6659" width="7.421875" style="16" customWidth="1"/>
    <col min="6660" max="6660" width="7.28125" style="16" customWidth="1"/>
    <col min="6661" max="6661" width="7.00390625" style="16" customWidth="1"/>
    <col min="6662" max="6662" width="6.00390625" style="16" customWidth="1"/>
    <col min="6663" max="6663" width="7.28125" style="16" customWidth="1"/>
    <col min="6664" max="6664" width="6.7109375" style="16" customWidth="1"/>
    <col min="6665" max="6665" width="6.140625" style="16" customWidth="1"/>
    <col min="6666" max="6666" width="6.00390625" style="16" customWidth="1"/>
    <col min="6667" max="6667" width="5.7109375" style="16" customWidth="1"/>
    <col min="6668" max="6668" width="5.28125" style="16" customWidth="1"/>
    <col min="6669" max="6669" width="8.57421875" style="16" customWidth="1"/>
    <col min="6670" max="6670" width="6.28125" style="16" customWidth="1"/>
    <col min="6671" max="6671" width="7.57421875" style="16" customWidth="1"/>
    <col min="6672" max="6674" width="7.421875" style="16" customWidth="1"/>
    <col min="6675" max="6675" width="8.28125" style="16" customWidth="1"/>
    <col min="6676" max="6676" width="7.140625" style="16" customWidth="1"/>
    <col min="6677" max="6680" width="8.421875" style="16" customWidth="1"/>
    <col min="6681" max="6912" width="9.140625" style="16" customWidth="1"/>
    <col min="6913" max="6913" width="24.7109375" style="16" customWidth="1"/>
    <col min="6914" max="6915" width="7.421875" style="16" customWidth="1"/>
    <col min="6916" max="6916" width="7.28125" style="16" customWidth="1"/>
    <col min="6917" max="6917" width="7.00390625" style="16" customWidth="1"/>
    <col min="6918" max="6918" width="6.00390625" style="16" customWidth="1"/>
    <col min="6919" max="6919" width="7.28125" style="16" customWidth="1"/>
    <col min="6920" max="6920" width="6.7109375" style="16" customWidth="1"/>
    <col min="6921" max="6921" width="6.140625" style="16" customWidth="1"/>
    <col min="6922" max="6922" width="6.00390625" style="16" customWidth="1"/>
    <col min="6923" max="6923" width="5.7109375" style="16" customWidth="1"/>
    <col min="6924" max="6924" width="5.28125" style="16" customWidth="1"/>
    <col min="6925" max="6925" width="8.57421875" style="16" customWidth="1"/>
    <col min="6926" max="6926" width="6.28125" style="16" customWidth="1"/>
    <col min="6927" max="6927" width="7.57421875" style="16" customWidth="1"/>
    <col min="6928" max="6930" width="7.421875" style="16" customWidth="1"/>
    <col min="6931" max="6931" width="8.28125" style="16" customWidth="1"/>
    <col min="6932" max="6932" width="7.140625" style="16" customWidth="1"/>
    <col min="6933" max="6936" width="8.421875" style="16" customWidth="1"/>
    <col min="6937" max="7168" width="9.140625" style="16" customWidth="1"/>
    <col min="7169" max="7169" width="24.7109375" style="16" customWidth="1"/>
    <col min="7170" max="7171" width="7.421875" style="16" customWidth="1"/>
    <col min="7172" max="7172" width="7.28125" style="16" customWidth="1"/>
    <col min="7173" max="7173" width="7.00390625" style="16" customWidth="1"/>
    <col min="7174" max="7174" width="6.00390625" style="16" customWidth="1"/>
    <col min="7175" max="7175" width="7.28125" style="16" customWidth="1"/>
    <col min="7176" max="7176" width="6.7109375" style="16" customWidth="1"/>
    <col min="7177" max="7177" width="6.140625" style="16" customWidth="1"/>
    <col min="7178" max="7178" width="6.00390625" style="16" customWidth="1"/>
    <col min="7179" max="7179" width="5.7109375" style="16" customWidth="1"/>
    <col min="7180" max="7180" width="5.28125" style="16" customWidth="1"/>
    <col min="7181" max="7181" width="8.57421875" style="16" customWidth="1"/>
    <col min="7182" max="7182" width="6.28125" style="16" customWidth="1"/>
    <col min="7183" max="7183" width="7.57421875" style="16" customWidth="1"/>
    <col min="7184" max="7186" width="7.421875" style="16" customWidth="1"/>
    <col min="7187" max="7187" width="8.28125" style="16" customWidth="1"/>
    <col min="7188" max="7188" width="7.140625" style="16" customWidth="1"/>
    <col min="7189" max="7192" width="8.421875" style="16" customWidth="1"/>
    <col min="7193" max="7424" width="9.140625" style="16" customWidth="1"/>
    <col min="7425" max="7425" width="24.7109375" style="16" customWidth="1"/>
    <col min="7426" max="7427" width="7.421875" style="16" customWidth="1"/>
    <col min="7428" max="7428" width="7.28125" style="16" customWidth="1"/>
    <col min="7429" max="7429" width="7.00390625" style="16" customWidth="1"/>
    <col min="7430" max="7430" width="6.00390625" style="16" customWidth="1"/>
    <col min="7431" max="7431" width="7.28125" style="16" customWidth="1"/>
    <col min="7432" max="7432" width="6.7109375" style="16" customWidth="1"/>
    <col min="7433" max="7433" width="6.140625" style="16" customWidth="1"/>
    <col min="7434" max="7434" width="6.00390625" style="16" customWidth="1"/>
    <col min="7435" max="7435" width="5.7109375" style="16" customWidth="1"/>
    <col min="7436" max="7436" width="5.28125" style="16" customWidth="1"/>
    <col min="7437" max="7437" width="8.57421875" style="16" customWidth="1"/>
    <col min="7438" max="7438" width="6.28125" style="16" customWidth="1"/>
    <col min="7439" max="7439" width="7.57421875" style="16" customWidth="1"/>
    <col min="7440" max="7442" width="7.421875" style="16" customWidth="1"/>
    <col min="7443" max="7443" width="8.28125" style="16" customWidth="1"/>
    <col min="7444" max="7444" width="7.140625" style="16" customWidth="1"/>
    <col min="7445" max="7448" width="8.421875" style="16" customWidth="1"/>
    <col min="7449" max="7680" width="9.140625" style="16" customWidth="1"/>
    <col min="7681" max="7681" width="24.7109375" style="16" customWidth="1"/>
    <col min="7682" max="7683" width="7.421875" style="16" customWidth="1"/>
    <col min="7684" max="7684" width="7.28125" style="16" customWidth="1"/>
    <col min="7685" max="7685" width="7.00390625" style="16" customWidth="1"/>
    <col min="7686" max="7686" width="6.00390625" style="16" customWidth="1"/>
    <col min="7687" max="7687" width="7.28125" style="16" customWidth="1"/>
    <col min="7688" max="7688" width="6.7109375" style="16" customWidth="1"/>
    <col min="7689" max="7689" width="6.140625" style="16" customWidth="1"/>
    <col min="7690" max="7690" width="6.00390625" style="16" customWidth="1"/>
    <col min="7691" max="7691" width="5.7109375" style="16" customWidth="1"/>
    <col min="7692" max="7692" width="5.28125" style="16" customWidth="1"/>
    <col min="7693" max="7693" width="8.57421875" style="16" customWidth="1"/>
    <col min="7694" max="7694" width="6.28125" style="16" customWidth="1"/>
    <col min="7695" max="7695" width="7.57421875" style="16" customWidth="1"/>
    <col min="7696" max="7698" width="7.421875" style="16" customWidth="1"/>
    <col min="7699" max="7699" width="8.28125" style="16" customWidth="1"/>
    <col min="7700" max="7700" width="7.140625" style="16" customWidth="1"/>
    <col min="7701" max="7704" width="8.421875" style="16" customWidth="1"/>
    <col min="7705" max="7936" width="9.140625" style="16" customWidth="1"/>
    <col min="7937" max="7937" width="24.7109375" style="16" customWidth="1"/>
    <col min="7938" max="7939" width="7.421875" style="16" customWidth="1"/>
    <col min="7940" max="7940" width="7.28125" style="16" customWidth="1"/>
    <col min="7941" max="7941" width="7.00390625" style="16" customWidth="1"/>
    <col min="7942" max="7942" width="6.00390625" style="16" customWidth="1"/>
    <col min="7943" max="7943" width="7.28125" style="16" customWidth="1"/>
    <col min="7944" max="7944" width="6.7109375" style="16" customWidth="1"/>
    <col min="7945" max="7945" width="6.140625" style="16" customWidth="1"/>
    <col min="7946" max="7946" width="6.00390625" style="16" customWidth="1"/>
    <col min="7947" max="7947" width="5.7109375" style="16" customWidth="1"/>
    <col min="7948" max="7948" width="5.28125" style="16" customWidth="1"/>
    <col min="7949" max="7949" width="8.57421875" style="16" customWidth="1"/>
    <col min="7950" max="7950" width="6.28125" style="16" customWidth="1"/>
    <col min="7951" max="7951" width="7.57421875" style="16" customWidth="1"/>
    <col min="7952" max="7954" width="7.421875" style="16" customWidth="1"/>
    <col min="7955" max="7955" width="8.28125" style="16" customWidth="1"/>
    <col min="7956" max="7956" width="7.140625" style="16" customWidth="1"/>
    <col min="7957" max="7960" width="8.421875" style="16" customWidth="1"/>
    <col min="7961" max="8192" width="9.140625" style="16" customWidth="1"/>
    <col min="8193" max="8193" width="24.7109375" style="16" customWidth="1"/>
    <col min="8194" max="8195" width="7.421875" style="16" customWidth="1"/>
    <col min="8196" max="8196" width="7.28125" style="16" customWidth="1"/>
    <col min="8197" max="8197" width="7.00390625" style="16" customWidth="1"/>
    <col min="8198" max="8198" width="6.00390625" style="16" customWidth="1"/>
    <col min="8199" max="8199" width="7.28125" style="16" customWidth="1"/>
    <col min="8200" max="8200" width="6.7109375" style="16" customWidth="1"/>
    <col min="8201" max="8201" width="6.140625" style="16" customWidth="1"/>
    <col min="8202" max="8202" width="6.00390625" style="16" customWidth="1"/>
    <col min="8203" max="8203" width="5.7109375" style="16" customWidth="1"/>
    <col min="8204" max="8204" width="5.28125" style="16" customWidth="1"/>
    <col min="8205" max="8205" width="8.57421875" style="16" customWidth="1"/>
    <col min="8206" max="8206" width="6.28125" style="16" customWidth="1"/>
    <col min="8207" max="8207" width="7.57421875" style="16" customWidth="1"/>
    <col min="8208" max="8210" width="7.421875" style="16" customWidth="1"/>
    <col min="8211" max="8211" width="8.28125" style="16" customWidth="1"/>
    <col min="8212" max="8212" width="7.140625" style="16" customWidth="1"/>
    <col min="8213" max="8216" width="8.421875" style="16" customWidth="1"/>
    <col min="8217" max="8448" width="9.140625" style="16" customWidth="1"/>
    <col min="8449" max="8449" width="24.7109375" style="16" customWidth="1"/>
    <col min="8450" max="8451" width="7.421875" style="16" customWidth="1"/>
    <col min="8452" max="8452" width="7.28125" style="16" customWidth="1"/>
    <col min="8453" max="8453" width="7.00390625" style="16" customWidth="1"/>
    <col min="8454" max="8454" width="6.00390625" style="16" customWidth="1"/>
    <col min="8455" max="8455" width="7.28125" style="16" customWidth="1"/>
    <col min="8456" max="8456" width="6.7109375" style="16" customWidth="1"/>
    <col min="8457" max="8457" width="6.140625" style="16" customWidth="1"/>
    <col min="8458" max="8458" width="6.00390625" style="16" customWidth="1"/>
    <col min="8459" max="8459" width="5.7109375" style="16" customWidth="1"/>
    <col min="8460" max="8460" width="5.28125" style="16" customWidth="1"/>
    <col min="8461" max="8461" width="8.57421875" style="16" customWidth="1"/>
    <col min="8462" max="8462" width="6.28125" style="16" customWidth="1"/>
    <col min="8463" max="8463" width="7.57421875" style="16" customWidth="1"/>
    <col min="8464" max="8466" width="7.421875" style="16" customWidth="1"/>
    <col min="8467" max="8467" width="8.28125" style="16" customWidth="1"/>
    <col min="8468" max="8468" width="7.140625" style="16" customWidth="1"/>
    <col min="8469" max="8472" width="8.421875" style="16" customWidth="1"/>
    <col min="8473" max="8704" width="9.140625" style="16" customWidth="1"/>
    <col min="8705" max="8705" width="24.7109375" style="16" customWidth="1"/>
    <col min="8706" max="8707" width="7.421875" style="16" customWidth="1"/>
    <col min="8708" max="8708" width="7.28125" style="16" customWidth="1"/>
    <col min="8709" max="8709" width="7.00390625" style="16" customWidth="1"/>
    <col min="8710" max="8710" width="6.00390625" style="16" customWidth="1"/>
    <col min="8711" max="8711" width="7.28125" style="16" customWidth="1"/>
    <col min="8712" max="8712" width="6.7109375" style="16" customWidth="1"/>
    <col min="8713" max="8713" width="6.140625" style="16" customWidth="1"/>
    <col min="8714" max="8714" width="6.00390625" style="16" customWidth="1"/>
    <col min="8715" max="8715" width="5.7109375" style="16" customWidth="1"/>
    <col min="8716" max="8716" width="5.28125" style="16" customWidth="1"/>
    <col min="8717" max="8717" width="8.57421875" style="16" customWidth="1"/>
    <col min="8718" max="8718" width="6.28125" style="16" customWidth="1"/>
    <col min="8719" max="8719" width="7.57421875" style="16" customWidth="1"/>
    <col min="8720" max="8722" width="7.421875" style="16" customWidth="1"/>
    <col min="8723" max="8723" width="8.28125" style="16" customWidth="1"/>
    <col min="8724" max="8724" width="7.140625" style="16" customWidth="1"/>
    <col min="8725" max="8728" width="8.421875" style="16" customWidth="1"/>
    <col min="8729" max="8960" width="9.140625" style="16" customWidth="1"/>
    <col min="8961" max="8961" width="24.7109375" style="16" customWidth="1"/>
    <col min="8962" max="8963" width="7.421875" style="16" customWidth="1"/>
    <col min="8964" max="8964" width="7.28125" style="16" customWidth="1"/>
    <col min="8965" max="8965" width="7.00390625" style="16" customWidth="1"/>
    <col min="8966" max="8966" width="6.00390625" style="16" customWidth="1"/>
    <col min="8967" max="8967" width="7.28125" style="16" customWidth="1"/>
    <col min="8968" max="8968" width="6.7109375" style="16" customWidth="1"/>
    <col min="8969" max="8969" width="6.140625" style="16" customWidth="1"/>
    <col min="8970" max="8970" width="6.00390625" style="16" customWidth="1"/>
    <col min="8971" max="8971" width="5.7109375" style="16" customWidth="1"/>
    <col min="8972" max="8972" width="5.28125" style="16" customWidth="1"/>
    <col min="8973" max="8973" width="8.57421875" style="16" customWidth="1"/>
    <col min="8974" max="8974" width="6.28125" style="16" customWidth="1"/>
    <col min="8975" max="8975" width="7.57421875" style="16" customWidth="1"/>
    <col min="8976" max="8978" width="7.421875" style="16" customWidth="1"/>
    <col min="8979" max="8979" width="8.28125" style="16" customWidth="1"/>
    <col min="8980" max="8980" width="7.140625" style="16" customWidth="1"/>
    <col min="8981" max="8984" width="8.421875" style="16" customWidth="1"/>
    <col min="8985" max="9216" width="9.140625" style="16" customWidth="1"/>
    <col min="9217" max="9217" width="24.7109375" style="16" customWidth="1"/>
    <col min="9218" max="9219" width="7.421875" style="16" customWidth="1"/>
    <col min="9220" max="9220" width="7.28125" style="16" customWidth="1"/>
    <col min="9221" max="9221" width="7.00390625" style="16" customWidth="1"/>
    <col min="9222" max="9222" width="6.00390625" style="16" customWidth="1"/>
    <col min="9223" max="9223" width="7.28125" style="16" customWidth="1"/>
    <col min="9224" max="9224" width="6.7109375" style="16" customWidth="1"/>
    <col min="9225" max="9225" width="6.140625" style="16" customWidth="1"/>
    <col min="9226" max="9226" width="6.00390625" style="16" customWidth="1"/>
    <col min="9227" max="9227" width="5.7109375" style="16" customWidth="1"/>
    <col min="9228" max="9228" width="5.28125" style="16" customWidth="1"/>
    <col min="9229" max="9229" width="8.57421875" style="16" customWidth="1"/>
    <col min="9230" max="9230" width="6.28125" style="16" customWidth="1"/>
    <col min="9231" max="9231" width="7.57421875" style="16" customWidth="1"/>
    <col min="9232" max="9234" width="7.421875" style="16" customWidth="1"/>
    <col min="9235" max="9235" width="8.28125" style="16" customWidth="1"/>
    <col min="9236" max="9236" width="7.140625" style="16" customWidth="1"/>
    <col min="9237" max="9240" width="8.421875" style="16" customWidth="1"/>
    <col min="9241" max="9472" width="9.140625" style="16" customWidth="1"/>
    <col min="9473" max="9473" width="24.7109375" style="16" customWidth="1"/>
    <col min="9474" max="9475" width="7.421875" style="16" customWidth="1"/>
    <col min="9476" max="9476" width="7.28125" style="16" customWidth="1"/>
    <col min="9477" max="9477" width="7.00390625" style="16" customWidth="1"/>
    <col min="9478" max="9478" width="6.00390625" style="16" customWidth="1"/>
    <col min="9479" max="9479" width="7.28125" style="16" customWidth="1"/>
    <col min="9480" max="9480" width="6.7109375" style="16" customWidth="1"/>
    <col min="9481" max="9481" width="6.140625" style="16" customWidth="1"/>
    <col min="9482" max="9482" width="6.00390625" style="16" customWidth="1"/>
    <col min="9483" max="9483" width="5.7109375" style="16" customWidth="1"/>
    <col min="9484" max="9484" width="5.28125" style="16" customWidth="1"/>
    <col min="9485" max="9485" width="8.57421875" style="16" customWidth="1"/>
    <col min="9486" max="9486" width="6.28125" style="16" customWidth="1"/>
    <col min="9487" max="9487" width="7.57421875" style="16" customWidth="1"/>
    <col min="9488" max="9490" width="7.421875" style="16" customWidth="1"/>
    <col min="9491" max="9491" width="8.28125" style="16" customWidth="1"/>
    <col min="9492" max="9492" width="7.140625" style="16" customWidth="1"/>
    <col min="9493" max="9496" width="8.421875" style="16" customWidth="1"/>
    <col min="9497" max="9728" width="9.140625" style="16" customWidth="1"/>
    <col min="9729" max="9729" width="24.7109375" style="16" customWidth="1"/>
    <col min="9730" max="9731" width="7.421875" style="16" customWidth="1"/>
    <col min="9732" max="9732" width="7.28125" style="16" customWidth="1"/>
    <col min="9733" max="9733" width="7.00390625" style="16" customWidth="1"/>
    <col min="9734" max="9734" width="6.00390625" style="16" customWidth="1"/>
    <col min="9735" max="9735" width="7.28125" style="16" customWidth="1"/>
    <col min="9736" max="9736" width="6.7109375" style="16" customWidth="1"/>
    <col min="9737" max="9737" width="6.140625" style="16" customWidth="1"/>
    <col min="9738" max="9738" width="6.00390625" style="16" customWidth="1"/>
    <col min="9739" max="9739" width="5.7109375" style="16" customWidth="1"/>
    <col min="9740" max="9740" width="5.28125" style="16" customWidth="1"/>
    <col min="9741" max="9741" width="8.57421875" style="16" customWidth="1"/>
    <col min="9742" max="9742" width="6.28125" style="16" customWidth="1"/>
    <col min="9743" max="9743" width="7.57421875" style="16" customWidth="1"/>
    <col min="9744" max="9746" width="7.421875" style="16" customWidth="1"/>
    <col min="9747" max="9747" width="8.28125" style="16" customWidth="1"/>
    <col min="9748" max="9748" width="7.140625" style="16" customWidth="1"/>
    <col min="9749" max="9752" width="8.421875" style="16" customWidth="1"/>
    <col min="9753" max="9984" width="9.140625" style="16" customWidth="1"/>
    <col min="9985" max="9985" width="24.7109375" style="16" customWidth="1"/>
    <col min="9986" max="9987" width="7.421875" style="16" customWidth="1"/>
    <col min="9988" max="9988" width="7.28125" style="16" customWidth="1"/>
    <col min="9989" max="9989" width="7.00390625" style="16" customWidth="1"/>
    <col min="9990" max="9990" width="6.00390625" style="16" customWidth="1"/>
    <col min="9991" max="9991" width="7.28125" style="16" customWidth="1"/>
    <col min="9992" max="9992" width="6.7109375" style="16" customWidth="1"/>
    <col min="9993" max="9993" width="6.140625" style="16" customWidth="1"/>
    <col min="9994" max="9994" width="6.00390625" style="16" customWidth="1"/>
    <col min="9995" max="9995" width="5.7109375" style="16" customWidth="1"/>
    <col min="9996" max="9996" width="5.28125" style="16" customWidth="1"/>
    <col min="9997" max="9997" width="8.57421875" style="16" customWidth="1"/>
    <col min="9998" max="9998" width="6.28125" style="16" customWidth="1"/>
    <col min="9999" max="9999" width="7.57421875" style="16" customWidth="1"/>
    <col min="10000" max="10002" width="7.421875" style="16" customWidth="1"/>
    <col min="10003" max="10003" width="8.28125" style="16" customWidth="1"/>
    <col min="10004" max="10004" width="7.140625" style="16" customWidth="1"/>
    <col min="10005" max="10008" width="8.421875" style="16" customWidth="1"/>
    <col min="10009" max="10240" width="9.140625" style="16" customWidth="1"/>
    <col min="10241" max="10241" width="24.7109375" style="16" customWidth="1"/>
    <col min="10242" max="10243" width="7.421875" style="16" customWidth="1"/>
    <col min="10244" max="10244" width="7.28125" style="16" customWidth="1"/>
    <col min="10245" max="10245" width="7.00390625" style="16" customWidth="1"/>
    <col min="10246" max="10246" width="6.00390625" style="16" customWidth="1"/>
    <col min="10247" max="10247" width="7.28125" style="16" customWidth="1"/>
    <col min="10248" max="10248" width="6.7109375" style="16" customWidth="1"/>
    <col min="10249" max="10249" width="6.140625" style="16" customWidth="1"/>
    <col min="10250" max="10250" width="6.00390625" style="16" customWidth="1"/>
    <col min="10251" max="10251" width="5.7109375" style="16" customWidth="1"/>
    <col min="10252" max="10252" width="5.28125" style="16" customWidth="1"/>
    <col min="10253" max="10253" width="8.57421875" style="16" customWidth="1"/>
    <col min="10254" max="10254" width="6.28125" style="16" customWidth="1"/>
    <col min="10255" max="10255" width="7.57421875" style="16" customWidth="1"/>
    <col min="10256" max="10258" width="7.421875" style="16" customWidth="1"/>
    <col min="10259" max="10259" width="8.28125" style="16" customWidth="1"/>
    <col min="10260" max="10260" width="7.140625" style="16" customWidth="1"/>
    <col min="10261" max="10264" width="8.421875" style="16" customWidth="1"/>
    <col min="10265" max="10496" width="9.140625" style="16" customWidth="1"/>
    <col min="10497" max="10497" width="24.7109375" style="16" customWidth="1"/>
    <col min="10498" max="10499" width="7.421875" style="16" customWidth="1"/>
    <col min="10500" max="10500" width="7.28125" style="16" customWidth="1"/>
    <col min="10501" max="10501" width="7.00390625" style="16" customWidth="1"/>
    <col min="10502" max="10502" width="6.00390625" style="16" customWidth="1"/>
    <col min="10503" max="10503" width="7.28125" style="16" customWidth="1"/>
    <col min="10504" max="10504" width="6.7109375" style="16" customWidth="1"/>
    <col min="10505" max="10505" width="6.140625" style="16" customWidth="1"/>
    <col min="10506" max="10506" width="6.00390625" style="16" customWidth="1"/>
    <col min="10507" max="10507" width="5.7109375" style="16" customWidth="1"/>
    <col min="10508" max="10508" width="5.28125" style="16" customWidth="1"/>
    <col min="10509" max="10509" width="8.57421875" style="16" customWidth="1"/>
    <col min="10510" max="10510" width="6.28125" style="16" customWidth="1"/>
    <col min="10511" max="10511" width="7.57421875" style="16" customWidth="1"/>
    <col min="10512" max="10514" width="7.421875" style="16" customWidth="1"/>
    <col min="10515" max="10515" width="8.28125" style="16" customWidth="1"/>
    <col min="10516" max="10516" width="7.140625" style="16" customWidth="1"/>
    <col min="10517" max="10520" width="8.421875" style="16" customWidth="1"/>
    <col min="10521" max="10752" width="9.140625" style="16" customWidth="1"/>
    <col min="10753" max="10753" width="24.7109375" style="16" customWidth="1"/>
    <col min="10754" max="10755" width="7.421875" style="16" customWidth="1"/>
    <col min="10756" max="10756" width="7.28125" style="16" customWidth="1"/>
    <col min="10757" max="10757" width="7.00390625" style="16" customWidth="1"/>
    <col min="10758" max="10758" width="6.00390625" style="16" customWidth="1"/>
    <col min="10759" max="10759" width="7.28125" style="16" customWidth="1"/>
    <col min="10760" max="10760" width="6.7109375" style="16" customWidth="1"/>
    <col min="10761" max="10761" width="6.140625" style="16" customWidth="1"/>
    <col min="10762" max="10762" width="6.00390625" style="16" customWidth="1"/>
    <col min="10763" max="10763" width="5.7109375" style="16" customWidth="1"/>
    <col min="10764" max="10764" width="5.28125" style="16" customWidth="1"/>
    <col min="10765" max="10765" width="8.57421875" style="16" customWidth="1"/>
    <col min="10766" max="10766" width="6.28125" style="16" customWidth="1"/>
    <col min="10767" max="10767" width="7.57421875" style="16" customWidth="1"/>
    <col min="10768" max="10770" width="7.421875" style="16" customWidth="1"/>
    <col min="10771" max="10771" width="8.28125" style="16" customWidth="1"/>
    <col min="10772" max="10772" width="7.140625" style="16" customWidth="1"/>
    <col min="10773" max="10776" width="8.421875" style="16" customWidth="1"/>
    <col min="10777" max="11008" width="9.140625" style="16" customWidth="1"/>
    <col min="11009" max="11009" width="24.7109375" style="16" customWidth="1"/>
    <col min="11010" max="11011" width="7.421875" style="16" customWidth="1"/>
    <col min="11012" max="11012" width="7.28125" style="16" customWidth="1"/>
    <col min="11013" max="11013" width="7.00390625" style="16" customWidth="1"/>
    <col min="11014" max="11014" width="6.00390625" style="16" customWidth="1"/>
    <col min="11015" max="11015" width="7.28125" style="16" customWidth="1"/>
    <col min="11016" max="11016" width="6.7109375" style="16" customWidth="1"/>
    <col min="11017" max="11017" width="6.140625" style="16" customWidth="1"/>
    <col min="11018" max="11018" width="6.00390625" style="16" customWidth="1"/>
    <col min="11019" max="11019" width="5.7109375" style="16" customWidth="1"/>
    <col min="11020" max="11020" width="5.28125" style="16" customWidth="1"/>
    <col min="11021" max="11021" width="8.57421875" style="16" customWidth="1"/>
    <col min="11022" max="11022" width="6.28125" style="16" customWidth="1"/>
    <col min="11023" max="11023" width="7.57421875" style="16" customWidth="1"/>
    <col min="11024" max="11026" width="7.421875" style="16" customWidth="1"/>
    <col min="11027" max="11027" width="8.28125" style="16" customWidth="1"/>
    <col min="11028" max="11028" width="7.140625" style="16" customWidth="1"/>
    <col min="11029" max="11032" width="8.421875" style="16" customWidth="1"/>
    <col min="11033" max="11264" width="9.140625" style="16" customWidth="1"/>
    <col min="11265" max="11265" width="24.7109375" style="16" customWidth="1"/>
    <col min="11266" max="11267" width="7.421875" style="16" customWidth="1"/>
    <col min="11268" max="11268" width="7.28125" style="16" customWidth="1"/>
    <col min="11269" max="11269" width="7.00390625" style="16" customWidth="1"/>
    <col min="11270" max="11270" width="6.00390625" style="16" customWidth="1"/>
    <col min="11271" max="11271" width="7.28125" style="16" customWidth="1"/>
    <col min="11272" max="11272" width="6.7109375" style="16" customWidth="1"/>
    <col min="11273" max="11273" width="6.140625" style="16" customWidth="1"/>
    <col min="11274" max="11274" width="6.00390625" style="16" customWidth="1"/>
    <col min="11275" max="11275" width="5.7109375" style="16" customWidth="1"/>
    <col min="11276" max="11276" width="5.28125" style="16" customWidth="1"/>
    <col min="11277" max="11277" width="8.57421875" style="16" customWidth="1"/>
    <col min="11278" max="11278" width="6.28125" style="16" customWidth="1"/>
    <col min="11279" max="11279" width="7.57421875" style="16" customWidth="1"/>
    <col min="11280" max="11282" width="7.421875" style="16" customWidth="1"/>
    <col min="11283" max="11283" width="8.28125" style="16" customWidth="1"/>
    <col min="11284" max="11284" width="7.140625" style="16" customWidth="1"/>
    <col min="11285" max="11288" width="8.421875" style="16" customWidth="1"/>
    <col min="11289" max="11520" width="9.140625" style="16" customWidth="1"/>
    <col min="11521" max="11521" width="24.7109375" style="16" customWidth="1"/>
    <col min="11522" max="11523" width="7.421875" style="16" customWidth="1"/>
    <col min="11524" max="11524" width="7.28125" style="16" customWidth="1"/>
    <col min="11525" max="11525" width="7.00390625" style="16" customWidth="1"/>
    <col min="11526" max="11526" width="6.00390625" style="16" customWidth="1"/>
    <col min="11527" max="11527" width="7.28125" style="16" customWidth="1"/>
    <col min="11528" max="11528" width="6.7109375" style="16" customWidth="1"/>
    <col min="11529" max="11529" width="6.140625" style="16" customWidth="1"/>
    <col min="11530" max="11530" width="6.00390625" style="16" customWidth="1"/>
    <col min="11531" max="11531" width="5.7109375" style="16" customWidth="1"/>
    <col min="11532" max="11532" width="5.28125" style="16" customWidth="1"/>
    <col min="11533" max="11533" width="8.57421875" style="16" customWidth="1"/>
    <col min="11534" max="11534" width="6.28125" style="16" customWidth="1"/>
    <col min="11535" max="11535" width="7.57421875" style="16" customWidth="1"/>
    <col min="11536" max="11538" width="7.421875" style="16" customWidth="1"/>
    <col min="11539" max="11539" width="8.28125" style="16" customWidth="1"/>
    <col min="11540" max="11540" width="7.140625" style="16" customWidth="1"/>
    <col min="11541" max="11544" width="8.421875" style="16" customWidth="1"/>
    <col min="11545" max="11776" width="9.140625" style="16" customWidth="1"/>
    <col min="11777" max="11777" width="24.7109375" style="16" customWidth="1"/>
    <col min="11778" max="11779" width="7.421875" style="16" customWidth="1"/>
    <col min="11780" max="11780" width="7.28125" style="16" customWidth="1"/>
    <col min="11781" max="11781" width="7.00390625" style="16" customWidth="1"/>
    <col min="11782" max="11782" width="6.00390625" style="16" customWidth="1"/>
    <col min="11783" max="11783" width="7.28125" style="16" customWidth="1"/>
    <col min="11784" max="11784" width="6.7109375" style="16" customWidth="1"/>
    <col min="11785" max="11785" width="6.140625" style="16" customWidth="1"/>
    <col min="11786" max="11786" width="6.00390625" style="16" customWidth="1"/>
    <col min="11787" max="11787" width="5.7109375" style="16" customWidth="1"/>
    <col min="11788" max="11788" width="5.28125" style="16" customWidth="1"/>
    <col min="11789" max="11789" width="8.57421875" style="16" customWidth="1"/>
    <col min="11790" max="11790" width="6.28125" style="16" customWidth="1"/>
    <col min="11791" max="11791" width="7.57421875" style="16" customWidth="1"/>
    <col min="11792" max="11794" width="7.421875" style="16" customWidth="1"/>
    <col min="11795" max="11795" width="8.28125" style="16" customWidth="1"/>
    <col min="11796" max="11796" width="7.140625" style="16" customWidth="1"/>
    <col min="11797" max="11800" width="8.421875" style="16" customWidth="1"/>
    <col min="11801" max="12032" width="9.140625" style="16" customWidth="1"/>
    <col min="12033" max="12033" width="24.7109375" style="16" customWidth="1"/>
    <col min="12034" max="12035" width="7.421875" style="16" customWidth="1"/>
    <col min="12036" max="12036" width="7.28125" style="16" customWidth="1"/>
    <col min="12037" max="12037" width="7.00390625" style="16" customWidth="1"/>
    <col min="12038" max="12038" width="6.00390625" style="16" customWidth="1"/>
    <col min="12039" max="12039" width="7.28125" style="16" customWidth="1"/>
    <col min="12040" max="12040" width="6.7109375" style="16" customWidth="1"/>
    <col min="12041" max="12041" width="6.140625" style="16" customWidth="1"/>
    <col min="12042" max="12042" width="6.00390625" style="16" customWidth="1"/>
    <col min="12043" max="12043" width="5.7109375" style="16" customWidth="1"/>
    <col min="12044" max="12044" width="5.28125" style="16" customWidth="1"/>
    <col min="12045" max="12045" width="8.57421875" style="16" customWidth="1"/>
    <col min="12046" max="12046" width="6.28125" style="16" customWidth="1"/>
    <col min="12047" max="12047" width="7.57421875" style="16" customWidth="1"/>
    <col min="12048" max="12050" width="7.421875" style="16" customWidth="1"/>
    <col min="12051" max="12051" width="8.28125" style="16" customWidth="1"/>
    <col min="12052" max="12052" width="7.140625" style="16" customWidth="1"/>
    <col min="12053" max="12056" width="8.421875" style="16" customWidth="1"/>
    <col min="12057" max="12288" width="9.140625" style="16" customWidth="1"/>
    <col min="12289" max="12289" width="24.7109375" style="16" customWidth="1"/>
    <col min="12290" max="12291" width="7.421875" style="16" customWidth="1"/>
    <col min="12292" max="12292" width="7.28125" style="16" customWidth="1"/>
    <col min="12293" max="12293" width="7.00390625" style="16" customWidth="1"/>
    <col min="12294" max="12294" width="6.00390625" style="16" customWidth="1"/>
    <col min="12295" max="12295" width="7.28125" style="16" customWidth="1"/>
    <col min="12296" max="12296" width="6.7109375" style="16" customWidth="1"/>
    <col min="12297" max="12297" width="6.140625" style="16" customWidth="1"/>
    <col min="12298" max="12298" width="6.00390625" style="16" customWidth="1"/>
    <col min="12299" max="12299" width="5.7109375" style="16" customWidth="1"/>
    <col min="12300" max="12300" width="5.28125" style="16" customWidth="1"/>
    <col min="12301" max="12301" width="8.57421875" style="16" customWidth="1"/>
    <col min="12302" max="12302" width="6.28125" style="16" customWidth="1"/>
    <col min="12303" max="12303" width="7.57421875" style="16" customWidth="1"/>
    <col min="12304" max="12306" width="7.421875" style="16" customWidth="1"/>
    <col min="12307" max="12307" width="8.28125" style="16" customWidth="1"/>
    <col min="12308" max="12308" width="7.140625" style="16" customWidth="1"/>
    <col min="12309" max="12312" width="8.421875" style="16" customWidth="1"/>
    <col min="12313" max="12544" width="9.140625" style="16" customWidth="1"/>
    <col min="12545" max="12545" width="24.7109375" style="16" customWidth="1"/>
    <col min="12546" max="12547" width="7.421875" style="16" customWidth="1"/>
    <col min="12548" max="12548" width="7.28125" style="16" customWidth="1"/>
    <col min="12549" max="12549" width="7.00390625" style="16" customWidth="1"/>
    <col min="12550" max="12550" width="6.00390625" style="16" customWidth="1"/>
    <col min="12551" max="12551" width="7.28125" style="16" customWidth="1"/>
    <col min="12552" max="12552" width="6.7109375" style="16" customWidth="1"/>
    <col min="12553" max="12553" width="6.140625" style="16" customWidth="1"/>
    <col min="12554" max="12554" width="6.00390625" style="16" customWidth="1"/>
    <col min="12555" max="12555" width="5.7109375" style="16" customWidth="1"/>
    <col min="12556" max="12556" width="5.28125" style="16" customWidth="1"/>
    <col min="12557" max="12557" width="8.57421875" style="16" customWidth="1"/>
    <col min="12558" max="12558" width="6.28125" style="16" customWidth="1"/>
    <col min="12559" max="12559" width="7.57421875" style="16" customWidth="1"/>
    <col min="12560" max="12562" width="7.421875" style="16" customWidth="1"/>
    <col min="12563" max="12563" width="8.28125" style="16" customWidth="1"/>
    <col min="12564" max="12564" width="7.140625" style="16" customWidth="1"/>
    <col min="12565" max="12568" width="8.421875" style="16" customWidth="1"/>
    <col min="12569" max="12800" width="9.140625" style="16" customWidth="1"/>
    <col min="12801" max="12801" width="24.7109375" style="16" customWidth="1"/>
    <col min="12802" max="12803" width="7.421875" style="16" customWidth="1"/>
    <col min="12804" max="12804" width="7.28125" style="16" customWidth="1"/>
    <col min="12805" max="12805" width="7.00390625" style="16" customWidth="1"/>
    <col min="12806" max="12806" width="6.00390625" style="16" customWidth="1"/>
    <col min="12807" max="12807" width="7.28125" style="16" customWidth="1"/>
    <col min="12808" max="12808" width="6.7109375" style="16" customWidth="1"/>
    <col min="12809" max="12809" width="6.140625" style="16" customWidth="1"/>
    <col min="12810" max="12810" width="6.00390625" style="16" customWidth="1"/>
    <col min="12811" max="12811" width="5.7109375" style="16" customWidth="1"/>
    <col min="12812" max="12812" width="5.28125" style="16" customWidth="1"/>
    <col min="12813" max="12813" width="8.57421875" style="16" customWidth="1"/>
    <col min="12814" max="12814" width="6.28125" style="16" customWidth="1"/>
    <col min="12815" max="12815" width="7.57421875" style="16" customWidth="1"/>
    <col min="12816" max="12818" width="7.421875" style="16" customWidth="1"/>
    <col min="12819" max="12819" width="8.28125" style="16" customWidth="1"/>
    <col min="12820" max="12820" width="7.140625" style="16" customWidth="1"/>
    <col min="12821" max="12824" width="8.421875" style="16" customWidth="1"/>
    <col min="12825" max="13056" width="9.140625" style="16" customWidth="1"/>
    <col min="13057" max="13057" width="24.7109375" style="16" customWidth="1"/>
    <col min="13058" max="13059" width="7.421875" style="16" customWidth="1"/>
    <col min="13060" max="13060" width="7.28125" style="16" customWidth="1"/>
    <col min="13061" max="13061" width="7.00390625" style="16" customWidth="1"/>
    <col min="13062" max="13062" width="6.00390625" style="16" customWidth="1"/>
    <col min="13063" max="13063" width="7.28125" style="16" customWidth="1"/>
    <col min="13064" max="13064" width="6.7109375" style="16" customWidth="1"/>
    <col min="13065" max="13065" width="6.140625" style="16" customWidth="1"/>
    <col min="13066" max="13066" width="6.00390625" style="16" customWidth="1"/>
    <col min="13067" max="13067" width="5.7109375" style="16" customWidth="1"/>
    <col min="13068" max="13068" width="5.28125" style="16" customWidth="1"/>
    <col min="13069" max="13069" width="8.57421875" style="16" customWidth="1"/>
    <col min="13070" max="13070" width="6.28125" style="16" customWidth="1"/>
    <col min="13071" max="13071" width="7.57421875" style="16" customWidth="1"/>
    <col min="13072" max="13074" width="7.421875" style="16" customWidth="1"/>
    <col min="13075" max="13075" width="8.28125" style="16" customWidth="1"/>
    <col min="13076" max="13076" width="7.140625" style="16" customWidth="1"/>
    <col min="13077" max="13080" width="8.421875" style="16" customWidth="1"/>
    <col min="13081" max="13312" width="9.140625" style="16" customWidth="1"/>
    <col min="13313" max="13313" width="24.7109375" style="16" customWidth="1"/>
    <col min="13314" max="13315" width="7.421875" style="16" customWidth="1"/>
    <col min="13316" max="13316" width="7.28125" style="16" customWidth="1"/>
    <col min="13317" max="13317" width="7.00390625" style="16" customWidth="1"/>
    <col min="13318" max="13318" width="6.00390625" style="16" customWidth="1"/>
    <col min="13319" max="13319" width="7.28125" style="16" customWidth="1"/>
    <col min="13320" max="13320" width="6.7109375" style="16" customWidth="1"/>
    <col min="13321" max="13321" width="6.140625" style="16" customWidth="1"/>
    <col min="13322" max="13322" width="6.00390625" style="16" customWidth="1"/>
    <col min="13323" max="13323" width="5.7109375" style="16" customWidth="1"/>
    <col min="13324" max="13324" width="5.28125" style="16" customWidth="1"/>
    <col min="13325" max="13325" width="8.57421875" style="16" customWidth="1"/>
    <col min="13326" max="13326" width="6.28125" style="16" customWidth="1"/>
    <col min="13327" max="13327" width="7.57421875" style="16" customWidth="1"/>
    <col min="13328" max="13330" width="7.421875" style="16" customWidth="1"/>
    <col min="13331" max="13331" width="8.28125" style="16" customWidth="1"/>
    <col min="13332" max="13332" width="7.140625" style="16" customWidth="1"/>
    <col min="13333" max="13336" width="8.421875" style="16" customWidth="1"/>
    <col min="13337" max="13568" width="9.140625" style="16" customWidth="1"/>
    <col min="13569" max="13569" width="24.7109375" style="16" customWidth="1"/>
    <col min="13570" max="13571" width="7.421875" style="16" customWidth="1"/>
    <col min="13572" max="13572" width="7.28125" style="16" customWidth="1"/>
    <col min="13573" max="13573" width="7.00390625" style="16" customWidth="1"/>
    <col min="13574" max="13574" width="6.00390625" style="16" customWidth="1"/>
    <col min="13575" max="13575" width="7.28125" style="16" customWidth="1"/>
    <col min="13576" max="13576" width="6.7109375" style="16" customWidth="1"/>
    <col min="13577" max="13577" width="6.140625" style="16" customWidth="1"/>
    <col min="13578" max="13578" width="6.00390625" style="16" customWidth="1"/>
    <col min="13579" max="13579" width="5.7109375" style="16" customWidth="1"/>
    <col min="13580" max="13580" width="5.28125" style="16" customWidth="1"/>
    <col min="13581" max="13581" width="8.57421875" style="16" customWidth="1"/>
    <col min="13582" max="13582" width="6.28125" style="16" customWidth="1"/>
    <col min="13583" max="13583" width="7.57421875" style="16" customWidth="1"/>
    <col min="13584" max="13586" width="7.421875" style="16" customWidth="1"/>
    <col min="13587" max="13587" width="8.28125" style="16" customWidth="1"/>
    <col min="13588" max="13588" width="7.140625" style="16" customWidth="1"/>
    <col min="13589" max="13592" width="8.421875" style="16" customWidth="1"/>
    <col min="13593" max="13824" width="9.140625" style="16" customWidth="1"/>
    <col min="13825" max="13825" width="24.7109375" style="16" customWidth="1"/>
    <col min="13826" max="13827" width="7.421875" style="16" customWidth="1"/>
    <col min="13828" max="13828" width="7.28125" style="16" customWidth="1"/>
    <col min="13829" max="13829" width="7.00390625" style="16" customWidth="1"/>
    <col min="13830" max="13830" width="6.00390625" style="16" customWidth="1"/>
    <col min="13831" max="13831" width="7.28125" style="16" customWidth="1"/>
    <col min="13832" max="13832" width="6.7109375" style="16" customWidth="1"/>
    <col min="13833" max="13833" width="6.140625" style="16" customWidth="1"/>
    <col min="13834" max="13834" width="6.00390625" style="16" customWidth="1"/>
    <col min="13835" max="13835" width="5.7109375" style="16" customWidth="1"/>
    <col min="13836" max="13836" width="5.28125" style="16" customWidth="1"/>
    <col min="13837" max="13837" width="8.57421875" style="16" customWidth="1"/>
    <col min="13838" max="13838" width="6.28125" style="16" customWidth="1"/>
    <col min="13839" max="13839" width="7.57421875" style="16" customWidth="1"/>
    <col min="13840" max="13842" width="7.421875" style="16" customWidth="1"/>
    <col min="13843" max="13843" width="8.28125" style="16" customWidth="1"/>
    <col min="13844" max="13844" width="7.140625" style="16" customWidth="1"/>
    <col min="13845" max="13848" width="8.421875" style="16" customWidth="1"/>
    <col min="13849" max="14080" width="9.140625" style="16" customWidth="1"/>
    <col min="14081" max="14081" width="24.7109375" style="16" customWidth="1"/>
    <col min="14082" max="14083" width="7.421875" style="16" customWidth="1"/>
    <col min="14084" max="14084" width="7.28125" style="16" customWidth="1"/>
    <col min="14085" max="14085" width="7.00390625" style="16" customWidth="1"/>
    <col min="14086" max="14086" width="6.00390625" style="16" customWidth="1"/>
    <col min="14087" max="14087" width="7.28125" style="16" customWidth="1"/>
    <col min="14088" max="14088" width="6.7109375" style="16" customWidth="1"/>
    <col min="14089" max="14089" width="6.140625" style="16" customWidth="1"/>
    <col min="14090" max="14090" width="6.00390625" style="16" customWidth="1"/>
    <col min="14091" max="14091" width="5.7109375" style="16" customWidth="1"/>
    <col min="14092" max="14092" width="5.28125" style="16" customWidth="1"/>
    <col min="14093" max="14093" width="8.57421875" style="16" customWidth="1"/>
    <col min="14094" max="14094" width="6.28125" style="16" customWidth="1"/>
    <col min="14095" max="14095" width="7.57421875" style="16" customWidth="1"/>
    <col min="14096" max="14098" width="7.421875" style="16" customWidth="1"/>
    <col min="14099" max="14099" width="8.28125" style="16" customWidth="1"/>
    <col min="14100" max="14100" width="7.140625" style="16" customWidth="1"/>
    <col min="14101" max="14104" width="8.421875" style="16" customWidth="1"/>
    <col min="14105" max="14336" width="9.140625" style="16" customWidth="1"/>
    <col min="14337" max="14337" width="24.7109375" style="16" customWidth="1"/>
    <col min="14338" max="14339" width="7.421875" style="16" customWidth="1"/>
    <col min="14340" max="14340" width="7.28125" style="16" customWidth="1"/>
    <col min="14341" max="14341" width="7.00390625" style="16" customWidth="1"/>
    <col min="14342" max="14342" width="6.00390625" style="16" customWidth="1"/>
    <col min="14343" max="14343" width="7.28125" style="16" customWidth="1"/>
    <col min="14344" max="14344" width="6.7109375" style="16" customWidth="1"/>
    <col min="14345" max="14345" width="6.140625" style="16" customWidth="1"/>
    <col min="14346" max="14346" width="6.00390625" style="16" customWidth="1"/>
    <col min="14347" max="14347" width="5.7109375" style="16" customWidth="1"/>
    <col min="14348" max="14348" width="5.28125" style="16" customWidth="1"/>
    <col min="14349" max="14349" width="8.57421875" style="16" customWidth="1"/>
    <col min="14350" max="14350" width="6.28125" style="16" customWidth="1"/>
    <col min="14351" max="14351" width="7.57421875" style="16" customWidth="1"/>
    <col min="14352" max="14354" width="7.421875" style="16" customWidth="1"/>
    <col min="14355" max="14355" width="8.28125" style="16" customWidth="1"/>
    <col min="14356" max="14356" width="7.140625" style="16" customWidth="1"/>
    <col min="14357" max="14360" width="8.421875" style="16" customWidth="1"/>
    <col min="14361" max="14592" width="9.140625" style="16" customWidth="1"/>
    <col min="14593" max="14593" width="24.7109375" style="16" customWidth="1"/>
    <col min="14594" max="14595" width="7.421875" style="16" customWidth="1"/>
    <col min="14596" max="14596" width="7.28125" style="16" customWidth="1"/>
    <col min="14597" max="14597" width="7.00390625" style="16" customWidth="1"/>
    <col min="14598" max="14598" width="6.00390625" style="16" customWidth="1"/>
    <col min="14599" max="14599" width="7.28125" style="16" customWidth="1"/>
    <col min="14600" max="14600" width="6.7109375" style="16" customWidth="1"/>
    <col min="14601" max="14601" width="6.140625" style="16" customWidth="1"/>
    <col min="14602" max="14602" width="6.00390625" style="16" customWidth="1"/>
    <col min="14603" max="14603" width="5.7109375" style="16" customWidth="1"/>
    <col min="14604" max="14604" width="5.28125" style="16" customWidth="1"/>
    <col min="14605" max="14605" width="8.57421875" style="16" customWidth="1"/>
    <col min="14606" max="14606" width="6.28125" style="16" customWidth="1"/>
    <col min="14607" max="14607" width="7.57421875" style="16" customWidth="1"/>
    <col min="14608" max="14610" width="7.421875" style="16" customWidth="1"/>
    <col min="14611" max="14611" width="8.28125" style="16" customWidth="1"/>
    <col min="14612" max="14612" width="7.140625" style="16" customWidth="1"/>
    <col min="14613" max="14616" width="8.421875" style="16" customWidth="1"/>
    <col min="14617" max="14848" width="9.140625" style="16" customWidth="1"/>
    <col min="14849" max="14849" width="24.7109375" style="16" customWidth="1"/>
    <col min="14850" max="14851" width="7.421875" style="16" customWidth="1"/>
    <col min="14852" max="14852" width="7.28125" style="16" customWidth="1"/>
    <col min="14853" max="14853" width="7.00390625" style="16" customWidth="1"/>
    <col min="14854" max="14854" width="6.00390625" style="16" customWidth="1"/>
    <col min="14855" max="14855" width="7.28125" style="16" customWidth="1"/>
    <col min="14856" max="14856" width="6.7109375" style="16" customWidth="1"/>
    <col min="14857" max="14857" width="6.140625" style="16" customWidth="1"/>
    <col min="14858" max="14858" width="6.00390625" style="16" customWidth="1"/>
    <col min="14859" max="14859" width="5.7109375" style="16" customWidth="1"/>
    <col min="14860" max="14860" width="5.28125" style="16" customWidth="1"/>
    <col min="14861" max="14861" width="8.57421875" style="16" customWidth="1"/>
    <col min="14862" max="14862" width="6.28125" style="16" customWidth="1"/>
    <col min="14863" max="14863" width="7.57421875" style="16" customWidth="1"/>
    <col min="14864" max="14866" width="7.421875" style="16" customWidth="1"/>
    <col min="14867" max="14867" width="8.28125" style="16" customWidth="1"/>
    <col min="14868" max="14868" width="7.140625" style="16" customWidth="1"/>
    <col min="14869" max="14872" width="8.421875" style="16" customWidth="1"/>
    <col min="14873" max="15104" width="9.140625" style="16" customWidth="1"/>
    <col min="15105" max="15105" width="24.7109375" style="16" customWidth="1"/>
    <col min="15106" max="15107" width="7.421875" style="16" customWidth="1"/>
    <col min="15108" max="15108" width="7.28125" style="16" customWidth="1"/>
    <col min="15109" max="15109" width="7.00390625" style="16" customWidth="1"/>
    <col min="15110" max="15110" width="6.00390625" style="16" customWidth="1"/>
    <col min="15111" max="15111" width="7.28125" style="16" customWidth="1"/>
    <col min="15112" max="15112" width="6.7109375" style="16" customWidth="1"/>
    <col min="15113" max="15113" width="6.140625" style="16" customWidth="1"/>
    <col min="15114" max="15114" width="6.00390625" style="16" customWidth="1"/>
    <col min="15115" max="15115" width="5.7109375" style="16" customWidth="1"/>
    <col min="15116" max="15116" width="5.28125" style="16" customWidth="1"/>
    <col min="15117" max="15117" width="8.57421875" style="16" customWidth="1"/>
    <col min="15118" max="15118" width="6.28125" style="16" customWidth="1"/>
    <col min="15119" max="15119" width="7.57421875" style="16" customWidth="1"/>
    <col min="15120" max="15122" width="7.421875" style="16" customWidth="1"/>
    <col min="15123" max="15123" width="8.28125" style="16" customWidth="1"/>
    <col min="15124" max="15124" width="7.140625" style="16" customWidth="1"/>
    <col min="15125" max="15128" width="8.421875" style="16" customWidth="1"/>
    <col min="15129" max="15360" width="9.140625" style="16" customWidth="1"/>
    <col min="15361" max="15361" width="24.7109375" style="16" customWidth="1"/>
    <col min="15362" max="15363" width="7.421875" style="16" customWidth="1"/>
    <col min="15364" max="15364" width="7.28125" style="16" customWidth="1"/>
    <col min="15365" max="15365" width="7.00390625" style="16" customWidth="1"/>
    <col min="15366" max="15366" width="6.00390625" style="16" customWidth="1"/>
    <col min="15367" max="15367" width="7.28125" style="16" customWidth="1"/>
    <col min="15368" max="15368" width="6.7109375" style="16" customWidth="1"/>
    <col min="15369" max="15369" width="6.140625" style="16" customWidth="1"/>
    <col min="15370" max="15370" width="6.00390625" style="16" customWidth="1"/>
    <col min="15371" max="15371" width="5.7109375" style="16" customWidth="1"/>
    <col min="15372" max="15372" width="5.28125" style="16" customWidth="1"/>
    <col min="15373" max="15373" width="8.57421875" style="16" customWidth="1"/>
    <col min="15374" max="15374" width="6.28125" style="16" customWidth="1"/>
    <col min="15375" max="15375" width="7.57421875" style="16" customWidth="1"/>
    <col min="15376" max="15378" width="7.421875" style="16" customWidth="1"/>
    <col min="15379" max="15379" width="8.28125" style="16" customWidth="1"/>
    <col min="15380" max="15380" width="7.140625" style="16" customWidth="1"/>
    <col min="15381" max="15384" width="8.421875" style="16" customWidth="1"/>
    <col min="15385" max="15616" width="9.140625" style="16" customWidth="1"/>
    <col min="15617" max="15617" width="24.7109375" style="16" customWidth="1"/>
    <col min="15618" max="15619" width="7.421875" style="16" customWidth="1"/>
    <col min="15620" max="15620" width="7.28125" style="16" customWidth="1"/>
    <col min="15621" max="15621" width="7.00390625" style="16" customWidth="1"/>
    <col min="15622" max="15622" width="6.00390625" style="16" customWidth="1"/>
    <col min="15623" max="15623" width="7.28125" style="16" customWidth="1"/>
    <col min="15624" max="15624" width="6.7109375" style="16" customWidth="1"/>
    <col min="15625" max="15625" width="6.140625" style="16" customWidth="1"/>
    <col min="15626" max="15626" width="6.00390625" style="16" customWidth="1"/>
    <col min="15627" max="15627" width="5.7109375" style="16" customWidth="1"/>
    <col min="15628" max="15628" width="5.28125" style="16" customWidth="1"/>
    <col min="15629" max="15629" width="8.57421875" style="16" customWidth="1"/>
    <col min="15630" max="15630" width="6.28125" style="16" customWidth="1"/>
    <col min="15631" max="15631" width="7.57421875" style="16" customWidth="1"/>
    <col min="15632" max="15634" width="7.421875" style="16" customWidth="1"/>
    <col min="15635" max="15635" width="8.28125" style="16" customWidth="1"/>
    <col min="15636" max="15636" width="7.140625" style="16" customWidth="1"/>
    <col min="15637" max="15640" width="8.421875" style="16" customWidth="1"/>
    <col min="15641" max="15872" width="9.140625" style="16" customWidth="1"/>
    <col min="15873" max="15873" width="24.7109375" style="16" customWidth="1"/>
    <col min="15874" max="15875" width="7.421875" style="16" customWidth="1"/>
    <col min="15876" max="15876" width="7.28125" style="16" customWidth="1"/>
    <col min="15877" max="15877" width="7.00390625" style="16" customWidth="1"/>
    <col min="15878" max="15878" width="6.00390625" style="16" customWidth="1"/>
    <col min="15879" max="15879" width="7.28125" style="16" customWidth="1"/>
    <col min="15880" max="15880" width="6.7109375" style="16" customWidth="1"/>
    <col min="15881" max="15881" width="6.140625" style="16" customWidth="1"/>
    <col min="15882" max="15882" width="6.00390625" style="16" customWidth="1"/>
    <col min="15883" max="15883" width="5.7109375" style="16" customWidth="1"/>
    <col min="15884" max="15884" width="5.28125" style="16" customWidth="1"/>
    <col min="15885" max="15885" width="8.57421875" style="16" customWidth="1"/>
    <col min="15886" max="15886" width="6.28125" style="16" customWidth="1"/>
    <col min="15887" max="15887" width="7.57421875" style="16" customWidth="1"/>
    <col min="15888" max="15890" width="7.421875" style="16" customWidth="1"/>
    <col min="15891" max="15891" width="8.28125" style="16" customWidth="1"/>
    <col min="15892" max="15892" width="7.140625" style="16" customWidth="1"/>
    <col min="15893" max="15896" width="8.421875" style="16" customWidth="1"/>
    <col min="15897" max="16128" width="9.140625" style="16" customWidth="1"/>
    <col min="16129" max="16129" width="24.7109375" style="16" customWidth="1"/>
    <col min="16130" max="16131" width="7.421875" style="16" customWidth="1"/>
    <col min="16132" max="16132" width="7.28125" style="16" customWidth="1"/>
    <col min="16133" max="16133" width="7.00390625" style="16" customWidth="1"/>
    <col min="16134" max="16134" width="6.00390625" style="16" customWidth="1"/>
    <col min="16135" max="16135" width="7.28125" style="16" customWidth="1"/>
    <col min="16136" max="16136" width="6.7109375" style="16" customWidth="1"/>
    <col min="16137" max="16137" width="6.140625" style="16" customWidth="1"/>
    <col min="16138" max="16138" width="6.00390625" style="16" customWidth="1"/>
    <col min="16139" max="16139" width="5.7109375" style="16" customWidth="1"/>
    <col min="16140" max="16140" width="5.28125" style="16" customWidth="1"/>
    <col min="16141" max="16141" width="8.57421875" style="16" customWidth="1"/>
    <col min="16142" max="16142" width="6.28125" style="16" customWidth="1"/>
    <col min="16143" max="16143" width="7.57421875" style="16" customWidth="1"/>
    <col min="16144" max="16146" width="7.421875" style="16" customWidth="1"/>
    <col min="16147" max="16147" width="8.28125" style="16" customWidth="1"/>
    <col min="16148" max="16148" width="7.140625" style="16" customWidth="1"/>
    <col min="16149" max="16152" width="8.421875" style="16" customWidth="1"/>
    <col min="16153" max="16384" width="9.140625" style="16" customWidth="1"/>
  </cols>
  <sheetData>
    <row r="1" ht="21.75"/>
    <row r="2" spans="1:35" s="56" customFormat="1" ht="26.25">
      <c r="A2" s="81" t="s">
        <v>317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92"/>
      <c r="Y2" s="92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56" customFormat="1" ht="26.25">
      <c r="A3" s="93" t="s">
        <v>333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2"/>
      <c r="Y3" s="92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25" s="69" customFormat="1" ht="21">
      <c r="A4" s="107" t="s">
        <v>1</v>
      </c>
      <c r="B4" s="110" t="s">
        <v>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66"/>
      <c r="W4" s="67" t="s">
        <v>3</v>
      </c>
      <c r="X4" s="67"/>
      <c r="Y4" s="68"/>
    </row>
    <row r="5" spans="1:25" s="69" customFormat="1" ht="21.75" customHeight="1">
      <c r="A5" s="108"/>
      <c r="B5" s="98" t="s">
        <v>4</v>
      </c>
      <c r="C5" s="99"/>
      <c r="D5" s="99"/>
      <c r="E5" s="100"/>
      <c r="F5" s="98" t="s">
        <v>5</v>
      </c>
      <c r="G5" s="99"/>
      <c r="H5" s="99"/>
      <c r="I5" s="100"/>
      <c r="J5" s="98" t="s">
        <v>6</v>
      </c>
      <c r="K5" s="99"/>
      <c r="L5" s="100"/>
      <c r="M5" s="98" t="s">
        <v>7</v>
      </c>
      <c r="N5" s="99"/>
      <c r="O5" s="100"/>
      <c r="P5" s="98" t="s">
        <v>8</v>
      </c>
      <c r="Q5" s="99"/>
      <c r="R5" s="100"/>
      <c r="S5" s="101" t="s">
        <v>9</v>
      </c>
      <c r="T5" s="103" t="s">
        <v>10</v>
      </c>
      <c r="U5" s="105" t="s">
        <v>11</v>
      </c>
      <c r="V5" s="115" t="s">
        <v>12</v>
      </c>
      <c r="W5" s="115" t="s">
        <v>10</v>
      </c>
      <c r="X5" s="113" t="s">
        <v>13</v>
      </c>
      <c r="Y5" s="68"/>
    </row>
    <row r="6" spans="1:25" s="69" customFormat="1" ht="90" customHeight="1">
      <c r="A6" s="109"/>
      <c r="B6" s="70" t="s">
        <v>14</v>
      </c>
      <c r="C6" s="70" t="s">
        <v>15</v>
      </c>
      <c r="D6" s="71" t="s">
        <v>16</v>
      </c>
      <c r="E6" s="72" t="s">
        <v>17</v>
      </c>
      <c r="F6" s="70" t="s">
        <v>18</v>
      </c>
      <c r="G6" s="71" t="s">
        <v>19</v>
      </c>
      <c r="H6" s="70" t="s">
        <v>20</v>
      </c>
      <c r="I6" s="72" t="s">
        <v>17</v>
      </c>
      <c r="J6" s="70" t="s">
        <v>21</v>
      </c>
      <c r="K6" s="70" t="s">
        <v>295</v>
      </c>
      <c r="L6" s="73" t="s">
        <v>17</v>
      </c>
      <c r="M6" s="70" t="s">
        <v>316</v>
      </c>
      <c r="N6" s="70" t="s">
        <v>22</v>
      </c>
      <c r="O6" s="72" t="s">
        <v>17</v>
      </c>
      <c r="P6" s="70" t="s">
        <v>23</v>
      </c>
      <c r="Q6" s="73" t="s">
        <v>24</v>
      </c>
      <c r="R6" s="72" t="s">
        <v>17</v>
      </c>
      <c r="S6" s="102"/>
      <c r="T6" s="104"/>
      <c r="U6" s="106"/>
      <c r="V6" s="116"/>
      <c r="W6" s="116"/>
      <c r="X6" s="114"/>
      <c r="Y6" s="68"/>
    </row>
    <row r="7" spans="1:24" ht="21.75" customHeight="1">
      <c r="A7" s="57" t="s">
        <v>168</v>
      </c>
      <c r="B7" s="47">
        <f>SUM(มค:ธค!B7)</f>
        <v>9</v>
      </c>
      <c r="C7" s="47">
        <f>SUM(มค:ธค!C7)</f>
        <v>664</v>
      </c>
      <c r="D7" s="47">
        <f>SUM(มค:ธค!D7)</f>
        <v>0</v>
      </c>
      <c r="E7" s="47">
        <f>SUM(มค:ธค!E7)</f>
        <v>673</v>
      </c>
      <c r="F7" s="47">
        <f>SUM(มค:ธค!F7)</f>
        <v>11</v>
      </c>
      <c r="G7" s="47">
        <f>SUM(มค:ธค!G7)</f>
        <v>2</v>
      </c>
      <c r="H7" s="47">
        <f>SUM(มค:ธค!H7)</f>
        <v>401</v>
      </c>
      <c r="I7" s="47">
        <f>SUM(มค:ธค!I7)</f>
        <v>414</v>
      </c>
      <c r="J7" s="47">
        <f>SUM(มค:ธค!J7)</f>
        <v>12</v>
      </c>
      <c r="K7" s="47">
        <f>SUM(มค:ธค!K7)</f>
        <v>0</v>
      </c>
      <c r="L7" s="47">
        <f>SUM(มค:ธค!L7)</f>
        <v>12</v>
      </c>
      <c r="M7" s="47">
        <f>SUM(มค:ธค!M7)</f>
        <v>11734</v>
      </c>
      <c r="N7" s="47">
        <f>SUM(มค:ธค!N7)</f>
        <v>0</v>
      </c>
      <c r="O7" s="47">
        <f>SUM(มค:ธค!O7)</f>
        <v>11734</v>
      </c>
      <c r="P7" s="47">
        <f>SUM(มค:ธค!P7)</f>
        <v>129</v>
      </c>
      <c r="Q7" s="47">
        <f>SUM(มค:ธค!Q7)</f>
        <v>2756</v>
      </c>
      <c r="R7" s="47">
        <f>SUM(มค:ธค!R7)</f>
        <v>2885</v>
      </c>
      <c r="S7" s="47">
        <f>SUM(มค:ธค!S7)</f>
        <v>15718</v>
      </c>
      <c r="T7" s="47">
        <f>SUM(มค:ธค!T7)</f>
        <v>0</v>
      </c>
      <c r="U7" s="47">
        <f>SUM(มค:ธค!U7)</f>
        <v>15718</v>
      </c>
      <c r="V7" s="47">
        <f>SUM(มค:ธค!V7)</f>
        <v>15515</v>
      </c>
      <c r="W7" s="47">
        <f>SUM(มค:ธค!W7)</f>
        <v>0</v>
      </c>
      <c r="X7" s="47">
        <f>SUM(มค:ธค!X7)</f>
        <v>15515</v>
      </c>
    </row>
    <row r="8" spans="1:24" ht="19.5" customHeight="1">
      <c r="A8" s="57" t="s">
        <v>169</v>
      </c>
      <c r="B8" s="47">
        <f>SUM(มค:ธค!B8)</f>
        <v>0</v>
      </c>
      <c r="C8" s="47">
        <f>SUM(มค:ธค!C8)</f>
        <v>1</v>
      </c>
      <c r="D8" s="47">
        <f>SUM(มค:ธค!D8)</f>
        <v>0</v>
      </c>
      <c r="E8" s="47">
        <f>SUM(มค:ธค!E8)</f>
        <v>1</v>
      </c>
      <c r="F8" s="47">
        <f>SUM(มค:ธค!F8)</f>
        <v>0</v>
      </c>
      <c r="G8" s="47">
        <f>SUM(มค:ธค!G8)</f>
        <v>0</v>
      </c>
      <c r="H8" s="47">
        <f>SUM(มค:ธค!H8)</f>
        <v>0</v>
      </c>
      <c r="I8" s="47">
        <f>SUM(มค:ธค!I8)</f>
        <v>0</v>
      </c>
      <c r="J8" s="47">
        <f>SUM(มค:ธค!J8)</f>
        <v>0</v>
      </c>
      <c r="K8" s="47">
        <f>SUM(มค:ธค!K8)</f>
        <v>0</v>
      </c>
      <c r="L8" s="47">
        <f>SUM(มค:ธค!L8)</f>
        <v>0</v>
      </c>
      <c r="M8" s="47">
        <f>SUM(มค:ธค!M8)</f>
        <v>0</v>
      </c>
      <c r="N8" s="47">
        <f>SUM(มค:ธค!N8)</f>
        <v>0</v>
      </c>
      <c r="O8" s="47">
        <f>SUM(มค:ธค!O8)</f>
        <v>0</v>
      </c>
      <c r="P8" s="47">
        <f>SUM(มค:ธค!P8)</f>
        <v>0</v>
      </c>
      <c r="Q8" s="47">
        <f>SUM(มค:ธค!Q8)</f>
        <v>0</v>
      </c>
      <c r="R8" s="47">
        <f>SUM(มค:ธค!R8)</f>
        <v>0</v>
      </c>
      <c r="S8" s="47">
        <f>SUM(มค:ธค!S8)</f>
        <v>1</v>
      </c>
      <c r="T8" s="47">
        <f>SUM(มค:ธค!T8)</f>
        <v>0</v>
      </c>
      <c r="U8" s="47">
        <f>SUM(มค:ธค!U8)</f>
        <v>1</v>
      </c>
      <c r="V8" s="47">
        <f>SUM(มค:ธค!V8)</f>
        <v>5</v>
      </c>
      <c r="W8" s="47">
        <f>SUM(มค:ธค!W8)</f>
        <v>0</v>
      </c>
      <c r="X8" s="47">
        <f>SUM(มค:ธค!X8)</f>
        <v>5</v>
      </c>
    </row>
    <row r="9" spans="1:24" ht="19.5" customHeight="1">
      <c r="A9" s="57" t="s">
        <v>46</v>
      </c>
      <c r="B9" s="47">
        <f>SUM(มค:ธค!B9)</f>
        <v>21</v>
      </c>
      <c r="C9" s="47">
        <f>SUM(มค:ธค!C9)</f>
        <v>42590</v>
      </c>
      <c r="D9" s="47">
        <f>SUM(มค:ธค!D9)</f>
        <v>1</v>
      </c>
      <c r="E9" s="47">
        <f>SUM(มค:ธค!E9)</f>
        <v>42612</v>
      </c>
      <c r="F9" s="47">
        <f>SUM(มค:ธค!F9)</f>
        <v>66</v>
      </c>
      <c r="G9" s="47">
        <f>SUM(มค:ธค!G9)</f>
        <v>1</v>
      </c>
      <c r="H9" s="47">
        <f>SUM(มค:ธค!H9)</f>
        <v>7481</v>
      </c>
      <c r="I9" s="47">
        <f>SUM(มค:ธค!I9)</f>
        <v>7548</v>
      </c>
      <c r="J9" s="47">
        <f>SUM(มค:ธค!J9)</f>
        <v>253</v>
      </c>
      <c r="K9" s="47">
        <f>SUM(มค:ธค!K9)</f>
        <v>0</v>
      </c>
      <c r="L9" s="47">
        <f>SUM(มค:ธค!L9)</f>
        <v>253</v>
      </c>
      <c r="M9" s="47">
        <f>SUM(มค:ธค!M9)</f>
        <v>282</v>
      </c>
      <c r="N9" s="47">
        <f>SUM(มค:ธค!N9)</f>
        <v>12</v>
      </c>
      <c r="O9" s="47">
        <f>SUM(มค:ธค!O9)</f>
        <v>294</v>
      </c>
      <c r="P9" s="47">
        <f>SUM(มค:ธค!P9)</f>
        <v>8085</v>
      </c>
      <c r="Q9" s="47">
        <f>SUM(มค:ธค!Q9)</f>
        <v>584080</v>
      </c>
      <c r="R9" s="47">
        <f>SUM(มค:ธค!R9)</f>
        <v>592165</v>
      </c>
      <c r="S9" s="47">
        <f>SUM(มค:ธค!S9)</f>
        <v>642872</v>
      </c>
      <c r="T9" s="47">
        <f>SUM(มค:ธค!T9)</f>
        <v>0</v>
      </c>
      <c r="U9" s="47">
        <f>SUM(มค:ธค!U9)</f>
        <v>642872</v>
      </c>
      <c r="V9" s="47">
        <f>SUM(มค:ธค!V9)</f>
        <v>614636</v>
      </c>
      <c r="W9" s="47">
        <f>SUM(มค:ธค!W9)</f>
        <v>0</v>
      </c>
      <c r="X9" s="47">
        <f>SUM(มค:ธค!X9)</f>
        <v>614636</v>
      </c>
    </row>
    <row r="10" spans="1:24" ht="19.5" customHeight="1">
      <c r="A10" s="57" t="s">
        <v>170</v>
      </c>
      <c r="B10" s="47">
        <f>SUM(มค:ธค!B10)</f>
        <v>0</v>
      </c>
      <c r="C10" s="47">
        <f>SUM(มค:ธค!C10)</f>
        <v>0</v>
      </c>
      <c r="D10" s="47">
        <f>SUM(มค:ธค!D10)</f>
        <v>0</v>
      </c>
      <c r="E10" s="47">
        <f>SUM(มค:ธค!E10)</f>
        <v>0</v>
      </c>
      <c r="F10" s="47">
        <f>SUM(มค:ธค!F10)</f>
        <v>0</v>
      </c>
      <c r="G10" s="47">
        <f>SUM(มค:ธค!G10)</f>
        <v>0</v>
      </c>
      <c r="H10" s="47">
        <f>SUM(มค:ธค!H10)</f>
        <v>0</v>
      </c>
      <c r="I10" s="47">
        <f>SUM(มค:ธค!I10)</f>
        <v>0</v>
      </c>
      <c r="J10" s="47">
        <f>SUM(มค:ธค!J10)</f>
        <v>0</v>
      </c>
      <c r="K10" s="47">
        <f>SUM(มค:ธค!K10)</f>
        <v>0</v>
      </c>
      <c r="L10" s="47">
        <f>SUM(มค:ธค!L10)</f>
        <v>0</v>
      </c>
      <c r="M10" s="47">
        <f>SUM(มค:ธค!M10)</f>
        <v>2</v>
      </c>
      <c r="N10" s="47">
        <f>SUM(มค:ธค!N10)</f>
        <v>0</v>
      </c>
      <c r="O10" s="47">
        <f>SUM(มค:ธค!O10)</f>
        <v>2</v>
      </c>
      <c r="P10" s="47">
        <f>SUM(มค:ธค!P10)</f>
        <v>0</v>
      </c>
      <c r="Q10" s="47">
        <f>SUM(มค:ธค!Q10)</f>
        <v>0</v>
      </c>
      <c r="R10" s="47">
        <f>SUM(มค:ธค!R10)</f>
        <v>0</v>
      </c>
      <c r="S10" s="47">
        <f>SUM(มค:ธค!S10)</f>
        <v>2</v>
      </c>
      <c r="T10" s="47">
        <f>SUM(มค:ธค!T10)</f>
        <v>0</v>
      </c>
      <c r="U10" s="47">
        <f>SUM(มค:ธค!U10)</f>
        <v>2</v>
      </c>
      <c r="V10" s="47">
        <f>SUM(มค:ธค!V10)</f>
        <v>2</v>
      </c>
      <c r="W10" s="47">
        <f>SUM(มค:ธค!W10)</f>
        <v>0</v>
      </c>
      <c r="X10" s="47">
        <f>SUM(มค:ธค!X10)</f>
        <v>2</v>
      </c>
    </row>
    <row r="11" spans="1:24" ht="19.5" customHeight="1">
      <c r="A11" s="57" t="s">
        <v>74</v>
      </c>
      <c r="B11" s="47">
        <f>SUM(มค:ธค!B11)</f>
        <v>3</v>
      </c>
      <c r="C11" s="47">
        <f>SUM(มค:ธค!C11)</f>
        <v>485</v>
      </c>
      <c r="D11" s="47">
        <f>SUM(มค:ธค!D11)</f>
        <v>0</v>
      </c>
      <c r="E11" s="47">
        <f>SUM(มค:ธค!E11)</f>
        <v>488</v>
      </c>
      <c r="F11" s="47">
        <f>SUM(มค:ธค!F11)</f>
        <v>0</v>
      </c>
      <c r="G11" s="47">
        <f>SUM(มค:ธค!G11)</f>
        <v>0</v>
      </c>
      <c r="H11" s="47">
        <f>SUM(มค:ธค!H11)</f>
        <v>40</v>
      </c>
      <c r="I11" s="47">
        <f>SUM(มค:ธค!I11)</f>
        <v>40</v>
      </c>
      <c r="J11" s="47">
        <f>SUM(มค:ธค!J11)</f>
        <v>3</v>
      </c>
      <c r="K11" s="47">
        <f>SUM(มค:ธค!K11)</f>
        <v>0</v>
      </c>
      <c r="L11" s="47">
        <f>SUM(มค:ธค!L11)</f>
        <v>3</v>
      </c>
      <c r="M11" s="47">
        <f>SUM(มค:ธค!M11)</f>
        <v>0</v>
      </c>
      <c r="N11" s="47">
        <f>SUM(มค:ธค!N11)</f>
        <v>0</v>
      </c>
      <c r="O11" s="47">
        <f>SUM(มค:ธค!O11)</f>
        <v>0</v>
      </c>
      <c r="P11" s="47">
        <f>SUM(มค:ธค!P11)</f>
        <v>6</v>
      </c>
      <c r="Q11" s="47">
        <f>SUM(มค:ธค!Q11)</f>
        <v>44</v>
      </c>
      <c r="R11" s="47">
        <f>SUM(มค:ธค!R11)</f>
        <v>50</v>
      </c>
      <c r="S11" s="47">
        <f>SUM(มค:ธค!S11)</f>
        <v>581</v>
      </c>
      <c r="T11" s="47">
        <f>SUM(มค:ธค!T11)</f>
        <v>0</v>
      </c>
      <c r="U11" s="47">
        <f>SUM(มค:ธค!U11)</f>
        <v>581</v>
      </c>
      <c r="V11" s="47">
        <f>SUM(มค:ธค!V11)</f>
        <v>579</v>
      </c>
      <c r="W11" s="47">
        <f>SUM(มค:ธค!W11)</f>
        <v>0</v>
      </c>
      <c r="X11" s="47">
        <f>SUM(มค:ธค!X11)</f>
        <v>579</v>
      </c>
    </row>
    <row r="12" spans="1:24" ht="19.5" customHeight="1">
      <c r="A12" s="57" t="s">
        <v>131</v>
      </c>
      <c r="B12" s="47">
        <f>SUM(มค:ธค!B12)</f>
        <v>1</v>
      </c>
      <c r="C12" s="47">
        <f>SUM(มค:ธค!C12)</f>
        <v>207</v>
      </c>
      <c r="D12" s="47">
        <f>SUM(มค:ธค!D12)</f>
        <v>0</v>
      </c>
      <c r="E12" s="47">
        <f>SUM(มค:ธค!E12)</f>
        <v>208</v>
      </c>
      <c r="F12" s="47">
        <f>SUM(มค:ธค!F12)</f>
        <v>0</v>
      </c>
      <c r="G12" s="47">
        <f>SUM(มค:ธค!G12)</f>
        <v>0</v>
      </c>
      <c r="H12" s="47">
        <f>SUM(มค:ธค!H12)</f>
        <v>58</v>
      </c>
      <c r="I12" s="47">
        <f>SUM(มค:ธค!I12)</f>
        <v>58</v>
      </c>
      <c r="J12" s="47">
        <f>SUM(มค:ธค!J12)</f>
        <v>0</v>
      </c>
      <c r="K12" s="47">
        <f>SUM(มค:ธค!K12)</f>
        <v>0</v>
      </c>
      <c r="L12" s="47">
        <f>SUM(มค:ธค!L12)</f>
        <v>0</v>
      </c>
      <c r="M12" s="47">
        <f>SUM(มค:ธค!M12)</f>
        <v>22587</v>
      </c>
      <c r="N12" s="47">
        <f>SUM(มค:ธค!N12)</f>
        <v>0</v>
      </c>
      <c r="O12" s="47">
        <f>SUM(มค:ธค!O12)</f>
        <v>22587</v>
      </c>
      <c r="P12" s="47">
        <f>SUM(มค:ธค!P12)</f>
        <v>38</v>
      </c>
      <c r="Q12" s="47">
        <f>SUM(มค:ธค!Q12)</f>
        <v>161</v>
      </c>
      <c r="R12" s="47">
        <f>SUM(มค:ธค!R12)</f>
        <v>199</v>
      </c>
      <c r="S12" s="47">
        <f>SUM(มค:ธค!S12)</f>
        <v>23052</v>
      </c>
      <c r="T12" s="47">
        <f>SUM(มค:ธค!T12)</f>
        <v>0</v>
      </c>
      <c r="U12" s="47">
        <f>SUM(มค:ธค!U12)</f>
        <v>23052</v>
      </c>
      <c r="V12" s="47">
        <f>SUM(มค:ธค!V12)</f>
        <v>23030</v>
      </c>
      <c r="W12" s="47">
        <f>SUM(มค:ธค!W12)</f>
        <v>0</v>
      </c>
      <c r="X12" s="47">
        <f>SUM(มค:ธค!X12)</f>
        <v>23030</v>
      </c>
    </row>
    <row r="13" spans="1:24" ht="21.75">
      <c r="A13" s="57" t="s">
        <v>73</v>
      </c>
      <c r="B13" s="47">
        <f>SUM(มค:ธค!B13)</f>
        <v>0</v>
      </c>
      <c r="C13" s="47">
        <f>SUM(มค:ธค!C13)</f>
        <v>773</v>
      </c>
      <c r="D13" s="47">
        <f>SUM(มค:ธค!D13)</f>
        <v>0</v>
      </c>
      <c r="E13" s="47">
        <f>SUM(มค:ธค!E13)</f>
        <v>773</v>
      </c>
      <c r="F13" s="47">
        <f>SUM(มค:ธค!F13)</f>
        <v>0</v>
      </c>
      <c r="G13" s="47">
        <f>SUM(มค:ธค!G13)</f>
        <v>0</v>
      </c>
      <c r="H13" s="47">
        <f>SUM(มค:ธค!H13)</f>
        <v>327</v>
      </c>
      <c r="I13" s="47">
        <f>SUM(มค:ธค!I13)</f>
        <v>327</v>
      </c>
      <c r="J13" s="47">
        <f>SUM(มค:ธค!J13)</f>
        <v>277</v>
      </c>
      <c r="K13" s="47">
        <f>SUM(มค:ธค!K13)</f>
        <v>0</v>
      </c>
      <c r="L13" s="47">
        <f>SUM(มค:ธค!L13)</f>
        <v>277</v>
      </c>
      <c r="M13" s="47">
        <f>SUM(มค:ธค!M13)</f>
        <v>3</v>
      </c>
      <c r="N13" s="47">
        <f>SUM(มค:ธค!N13)</f>
        <v>1</v>
      </c>
      <c r="O13" s="47">
        <f>SUM(มค:ธค!O13)</f>
        <v>4</v>
      </c>
      <c r="P13" s="47">
        <f>SUM(มค:ธค!P13)</f>
        <v>41</v>
      </c>
      <c r="Q13" s="47">
        <f>SUM(มค:ธค!Q13)</f>
        <v>313</v>
      </c>
      <c r="R13" s="47">
        <f>SUM(มค:ธค!R13)</f>
        <v>354</v>
      </c>
      <c r="S13" s="47">
        <f>SUM(มค:ธค!S13)</f>
        <v>1735</v>
      </c>
      <c r="T13" s="47">
        <f>SUM(มค:ธค!T13)</f>
        <v>0</v>
      </c>
      <c r="U13" s="47">
        <f>SUM(มค:ธค!U13)</f>
        <v>1735</v>
      </c>
      <c r="V13" s="47">
        <f>SUM(มค:ธค!V13)</f>
        <v>1799</v>
      </c>
      <c r="W13" s="47">
        <f>SUM(มค:ธค!W13)</f>
        <v>0</v>
      </c>
      <c r="X13" s="47">
        <f>SUM(มค:ธค!X13)</f>
        <v>1799</v>
      </c>
    </row>
    <row r="14" spans="1:24" ht="21.75">
      <c r="A14" s="57" t="s">
        <v>76</v>
      </c>
      <c r="B14" s="47">
        <f>SUM(มค:ธค!B14)</f>
        <v>0</v>
      </c>
      <c r="C14" s="47">
        <f>SUM(มค:ธค!C14)</f>
        <v>40</v>
      </c>
      <c r="D14" s="47">
        <f>SUM(มค:ธค!D14)</f>
        <v>0</v>
      </c>
      <c r="E14" s="47">
        <f>SUM(มค:ธค!E14)</f>
        <v>40</v>
      </c>
      <c r="F14" s="47">
        <f>SUM(มค:ธค!F14)</f>
        <v>0</v>
      </c>
      <c r="G14" s="47">
        <f>SUM(มค:ธค!G14)</f>
        <v>0</v>
      </c>
      <c r="H14" s="47">
        <f>SUM(มค:ธค!H14)</f>
        <v>12</v>
      </c>
      <c r="I14" s="47">
        <f>SUM(มค:ธค!I14)</f>
        <v>12</v>
      </c>
      <c r="J14" s="47">
        <f>SUM(มค:ธค!J14)</f>
        <v>2</v>
      </c>
      <c r="K14" s="47">
        <f>SUM(มค:ธค!K14)</f>
        <v>0</v>
      </c>
      <c r="L14" s="47">
        <f>SUM(มค:ธค!L14)</f>
        <v>2</v>
      </c>
      <c r="M14" s="47">
        <f>SUM(มค:ธค!M14)</f>
        <v>1</v>
      </c>
      <c r="N14" s="47">
        <f>SUM(มค:ธค!N14)</f>
        <v>0</v>
      </c>
      <c r="O14" s="47">
        <f>SUM(มค:ธค!O14)</f>
        <v>1</v>
      </c>
      <c r="P14" s="47">
        <f>SUM(มค:ธค!P14)</f>
        <v>1</v>
      </c>
      <c r="Q14" s="47">
        <f>SUM(มค:ธค!Q14)</f>
        <v>19</v>
      </c>
      <c r="R14" s="47">
        <f>SUM(มค:ธค!R14)</f>
        <v>20</v>
      </c>
      <c r="S14" s="47">
        <f>SUM(มค:ธค!S14)</f>
        <v>75</v>
      </c>
      <c r="T14" s="47">
        <f>SUM(มค:ธค!T14)</f>
        <v>0</v>
      </c>
      <c r="U14" s="47">
        <f>SUM(มค:ธค!U14)</f>
        <v>75</v>
      </c>
      <c r="V14" s="47">
        <f>SUM(มค:ธค!V14)</f>
        <v>76</v>
      </c>
      <c r="W14" s="47">
        <f>SUM(มค:ธค!W14)</f>
        <v>0</v>
      </c>
      <c r="X14" s="47">
        <f>SUM(มค:ธค!X14)</f>
        <v>76</v>
      </c>
    </row>
    <row r="15" spans="1:24" ht="21.75">
      <c r="A15" s="57" t="s">
        <v>171</v>
      </c>
      <c r="B15" s="47">
        <f>SUM(มค:ธค!B15)</f>
        <v>0</v>
      </c>
      <c r="C15" s="47">
        <f>SUM(มค:ธค!C15)</f>
        <v>1</v>
      </c>
      <c r="D15" s="47">
        <f>SUM(มค:ธค!D15)</f>
        <v>0</v>
      </c>
      <c r="E15" s="47">
        <f>SUM(มค:ธค!E15)</f>
        <v>1</v>
      </c>
      <c r="F15" s="47">
        <f>SUM(มค:ธค!F15)</f>
        <v>0</v>
      </c>
      <c r="G15" s="47">
        <f>SUM(มค:ธค!G15)</f>
        <v>0</v>
      </c>
      <c r="H15" s="47">
        <f>SUM(มค:ธค!H15)</f>
        <v>0</v>
      </c>
      <c r="I15" s="47">
        <f>SUM(มค:ธค!I15)</f>
        <v>0</v>
      </c>
      <c r="J15" s="47">
        <f>SUM(มค:ธค!J15)</f>
        <v>0</v>
      </c>
      <c r="K15" s="47">
        <f>SUM(มค:ธค!K15)</f>
        <v>0</v>
      </c>
      <c r="L15" s="47">
        <f>SUM(มค:ธค!L15)</f>
        <v>0</v>
      </c>
      <c r="M15" s="47">
        <f>SUM(มค:ธค!M15)</f>
        <v>0</v>
      </c>
      <c r="N15" s="47">
        <f>SUM(มค:ธค!N15)</f>
        <v>0</v>
      </c>
      <c r="O15" s="47">
        <f>SUM(มค:ธค!O15)</f>
        <v>0</v>
      </c>
      <c r="P15" s="47">
        <f>SUM(มค:ธค!P15)</f>
        <v>0</v>
      </c>
      <c r="Q15" s="47">
        <f>SUM(มค:ธค!Q15)</f>
        <v>1</v>
      </c>
      <c r="R15" s="47">
        <f>SUM(มค:ธค!R15)</f>
        <v>1</v>
      </c>
      <c r="S15" s="47">
        <f>SUM(มค:ธค!S15)</f>
        <v>2</v>
      </c>
      <c r="T15" s="47">
        <f>SUM(มค:ธค!T15)</f>
        <v>0</v>
      </c>
      <c r="U15" s="47">
        <f>SUM(มค:ธค!U15)</f>
        <v>2</v>
      </c>
      <c r="V15" s="47">
        <f>SUM(มค:ธค!V15)</f>
        <v>2</v>
      </c>
      <c r="W15" s="47">
        <f>SUM(มค:ธค!W15)</f>
        <v>0</v>
      </c>
      <c r="X15" s="47">
        <f>SUM(มค:ธค!X15)</f>
        <v>2</v>
      </c>
    </row>
    <row r="16" spans="1:24" ht="21.75">
      <c r="A16" s="57" t="s">
        <v>172</v>
      </c>
      <c r="B16" s="47">
        <f>SUM(มค:ธค!B16)</f>
        <v>0</v>
      </c>
      <c r="C16" s="47">
        <f>SUM(มค:ธค!C16)</f>
        <v>37</v>
      </c>
      <c r="D16" s="47">
        <f>SUM(มค:ธค!D16)</f>
        <v>0</v>
      </c>
      <c r="E16" s="47">
        <f>SUM(มค:ธค!E16)</f>
        <v>37</v>
      </c>
      <c r="F16" s="47">
        <f>SUM(มค:ธค!F16)</f>
        <v>0</v>
      </c>
      <c r="G16" s="47">
        <f>SUM(มค:ธค!G16)</f>
        <v>0</v>
      </c>
      <c r="H16" s="47">
        <f>SUM(มค:ธค!H16)</f>
        <v>8</v>
      </c>
      <c r="I16" s="47">
        <f>SUM(มค:ธค!I16)</f>
        <v>8</v>
      </c>
      <c r="J16" s="47">
        <f>SUM(มค:ธค!J16)</f>
        <v>20</v>
      </c>
      <c r="K16" s="47">
        <f>SUM(มค:ธค!K16)</f>
        <v>0</v>
      </c>
      <c r="L16" s="47">
        <f>SUM(มค:ธค!L16)</f>
        <v>20</v>
      </c>
      <c r="M16" s="47">
        <f>SUM(มค:ธค!M16)</f>
        <v>1</v>
      </c>
      <c r="N16" s="47">
        <f>SUM(มค:ธค!N16)</f>
        <v>0</v>
      </c>
      <c r="O16" s="47">
        <f>SUM(มค:ธค!O16)</f>
        <v>1</v>
      </c>
      <c r="P16" s="47">
        <f>SUM(มค:ธค!P16)</f>
        <v>1</v>
      </c>
      <c r="Q16" s="47">
        <f>SUM(มค:ธค!Q16)</f>
        <v>2</v>
      </c>
      <c r="R16" s="47">
        <f>SUM(มค:ธค!R16)</f>
        <v>3</v>
      </c>
      <c r="S16" s="47">
        <f>SUM(มค:ธค!S16)</f>
        <v>69</v>
      </c>
      <c r="T16" s="47">
        <f>SUM(มค:ธค!T16)</f>
        <v>0</v>
      </c>
      <c r="U16" s="47">
        <f>SUM(มค:ธค!U16)</f>
        <v>69</v>
      </c>
      <c r="V16" s="47">
        <f>SUM(มค:ธค!V16)</f>
        <v>75</v>
      </c>
      <c r="W16" s="47">
        <f>SUM(มค:ธค!W16)</f>
        <v>0</v>
      </c>
      <c r="X16" s="47">
        <f>SUM(มค:ธค!X16)</f>
        <v>75</v>
      </c>
    </row>
    <row r="17" spans="1:24" s="16" customFormat="1" ht="21.75">
      <c r="A17" s="57" t="s">
        <v>75</v>
      </c>
      <c r="B17" s="47">
        <f>SUM(มค:ธค!B17)</f>
        <v>9</v>
      </c>
      <c r="C17" s="47">
        <f>SUM(มค:ธค!C17)</f>
        <v>39</v>
      </c>
      <c r="D17" s="47">
        <f>SUM(มค:ธค!D17)</f>
        <v>0</v>
      </c>
      <c r="E17" s="47">
        <f>SUM(มค:ธค!E17)</f>
        <v>48</v>
      </c>
      <c r="F17" s="47">
        <f>SUM(มค:ธค!F17)</f>
        <v>0</v>
      </c>
      <c r="G17" s="47">
        <f>SUM(มค:ธค!G17)</f>
        <v>0</v>
      </c>
      <c r="H17" s="47">
        <f>SUM(มค:ธค!H17)</f>
        <v>0</v>
      </c>
      <c r="I17" s="47">
        <f>SUM(มค:ธค!I17)</f>
        <v>0</v>
      </c>
      <c r="J17" s="47">
        <f>SUM(มค:ธค!J17)</f>
        <v>4</v>
      </c>
      <c r="K17" s="47">
        <f>SUM(มค:ธค!K17)</f>
        <v>0</v>
      </c>
      <c r="L17" s="47">
        <f>SUM(มค:ธค!L17)</f>
        <v>4</v>
      </c>
      <c r="M17" s="47">
        <f>SUM(มค:ธค!M17)</f>
        <v>3</v>
      </c>
      <c r="N17" s="47">
        <f>SUM(มค:ธค!N17)</f>
        <v>0</v>
      </c>
      <c r="O17" s="47">
        <f>SUM(มค:ธค!O17)</f>
        <v>3</v>
      </c>
      <c r="P17" s="47">
        <f>SUM(มค:ธค!P17)</f>
        <v>0</v>
      </c>
      <c r="Q17" s="47">
        <f>SUM(มค:ธค!Q17)</f>
        <v>3</v>
      </c>
      <c r="R17" s="47">
        <f>SUM(มค:ธค!R17)</f>
        <v>3</v>
      </c>
      <c r="S17" s="47">
        <f>SUM(มค:ธค!S17)</f>
        <v>58</v>
      </c>
      <c r="T17" s="47">
        <f>SUM(มค:ธค!T17)</f>
        <v>0</v>
      </c>
      <c r="U17" s="47">
        <f>SUM(มค:ธค!U17)</f>
        <v>58</v>
      </c>
      <c r="V17" s="47">
        <f>SUM(มค:ธค!V17)</f>
        <v>50</v>
      </c>
      <c r="W17" s="47">
        <f>SUM(มค:ธค!W17)</f>
        <v>0</v>
      </c>
      <c r="X17" s="47">
        <f>SUM(มค:ธค!X17)</f>
        <v>50</v>
      </c>
    </row>
    <row r="18" spans="1:24" s="16" customFormat="1" ht="21.75">
      <c r="A18" s="57" t="s">
        <v>173</v>
      </c>
      <c r="B18" s="47">
        <f>SUM(มค:ธค!B18)</f>
        <v>1</v>
      </c>
      <c r="C18" s="47">
        <f>SUM(มค:ธค!C18)</f>
        <v>1809</v>
      </c>
      <c r="D18" s="47">
        <f>SUM(มค:ธค!D18)</f>
        <v>0</v>
      </c>
      <c r="E18" s="47">
        <f>SUM(มค:ธค!E18)</f>
        <v>1810</v>
      </c>
      <c r="F18" s="47">
        <f>SUM(มค:ธค!F18)</f>
        <v>0</v>
      </c>
      <c r="G18" s="47">
        <f>SUM(มค:ธค!G18)</f>
        <v>0</v>
      </c>
      <c r="H18" s="47">
        <f>SUM(มค:ธค!H18)</f>
        <v>235</v>
      </c>
      <c r="I18" s="47">
        <f>SUM(มค:ธค!I18)</f>
        <v>235</v>
      </c>
      <c r="J18" s="47">
        <f>SUM(มค:ธค!J18)</f>
        <v>294</v>
      </c>
      <c r="K18" s="47">
        <f>SUM(มค:ธค!K18)</f>
        <v>0</v>
      </c>
      <c r="L18" s="47">
        <f>SUM(มค:ธค!L18)</f>
        <v>294</v>
      </c>
      <c r="M18" s="47">
        <f>SUM(มค:ธค!M18)</f>
        <v>0</v>
      </c>
      <c r="N18" s="47">
        <f>SUM(มค:ธค!N18)</f>
        <v>5</v>
      </c>
      <c r="O18" s="47">
        <f>SUM(มค:ธค!O18)</f>
        <v>5</v>
      </c>
      <c r="P18" s="47">
        <f>SUM(มค:ธค!P18)</f>
        <v>60</v>
      </c>
      <c r="Q18" s="47">
        <f>SUM(มค:ธค!Q18)</f>
        <v>25</v>
      </c>
      <c r="R18" s="47">
        <f>SUM(มค:ธค!R18)</f>
        <v>85</v>
      </c>
      <c r="S18" s="47">
        <f>SUM(มค:ธค!S18)</f>
        <v>2429</v>
      </c>
      <c r="T18" s="47">
        <f>SUM(มค:ธค!T18)</f>
        <v>0</v>
      </c>
      <c r="U18" s="47">
        <f>SUM(มค:ธค!U18)</f>
        <v>2429</v>
      </c>
      <c r="V18" s="47">
        <f>SUM(มค:ธค!V18)</f>
        <v>2422</v>
      </c>
      <c r="W18" s="47">
        <f>SUM(มค:ธค!W18)</f>
        <v>0</v>
      </c>
      <c r="X18" s="47">
        <f>SUM(มค:ธค!X18)</f>
        <v>2422</v>
      </c>
    </row>
    <row r="19" spans="1:24" s="16" customFormat="1" ht="21.75">
      <c r="A19" s="57" t="s">
        <v>174</v>
      </c>
      <c r="B19" s="47">
        <f>SUM(มค:ธค!B19)</f>
        <v>0</v>
      </c>
      <c r="C19" s="47">
        <f>SUM(มค:ธค!C19)</f>
        <v>34</v>
      </c>
      <c r="D19" s="47">
        <f>SUM(มค:ธค!D19)</f>
        <v>0</v>
      </c>
      <c r="E19" s="47">
        <f>SUM(มค:ธค!E19)</f>
        <v>34</v>
      </c>
      <c r="F19" s="47">
        <f>SUM(มค:ธค!F19)</f>
        <v>0</v>
      </c>
      <c r="G19" s="47">
        <f>SUM(มค:ธค!G19)</f>
        <v>0</v>
      </c>
      <c r="H19" s="47">
        <f>SUM(มค:ธค!H19)</f>
        <v>5</v>
      </c>
      <c r="I19" s="47">
        <f>SUM(มค:ธค!I19)</f>
        <v>5</v>
      </c>
      <c r="J19" s="47">
        <f>SUM(มค:ธค!J19)</f>
        <v>3</v>
      </c>
      <c r="K19" s="47">
        <f>SUM(มค:ธค!K19)</f>
        <v>0</v>
      </c>
      <c r="L19" s="47">
        <f>SUM(มค:ธค!L19)</f>
        <v>3</v>
      </c>
      <c r="M19" s="47">
        <f>SUM(มค:ธค!M19)</f>
        <v>0</v>
      </c>
      <c r="N19" s="47">
        <f>SUM(มค:ธค!N19)</f>
        <v>0</v>
      </c>
      <c r="O19" s="47">
        <f>SUM(มค:ธค!O19)</f>
        <v>0</v>
      </c>
      <c r="P19" s="47">
        <f>SUM(มค:ธค!P19)</f>
        <v>0</v>
      </c>
      <c r="Q19" s="47">
        <f>SUM(มค:ธค!Q19)</f>
        <v>2</v>
      </c>
      <c r="R19" s="47">
        <f>SUM(มค:ธค!R19)</f>
        <v>2</v>
      </c>
      <c r="S19" s="47">
        <f>SUM(มค:ธค!S19)</f>
        <v>44</v>
      </c>
      <c r="T19" s="47">
        <f>SUM(มค:ธค!T19)</f>
        <v>0</v>
      </c>
      <c r="U19" s="47">
        <f>SUM(มค:ธค!U19)</f>
        <v>44</v>
      </c>
      <c r="V19" s="47">
        <f>SUM(มค:ธค!V19)</f>
        <v>38</v>
      </c>
      <c r="W19" s="47">
        <f>SUM(มค:ธค!W19)</f>
        <v>0</v>
      </c>
      <c r="X19" s="47">
        <f>SUM(มค:ธค!X19)</f>
        <v>38</v>
      </c>
    </row>
    <row r="20" spans="1:24" s="16" customFormat="1" ht="21.75">
      <c r="A20" s="57" t="s">
        <v>52</v>
      </c>
      <c r="B20" s="47">
        <f>SUM(มค:ธค!B20)</f>
        <v>0</v>
      </c>
      <c r="C20" s="47">
        <f>SUM(มค:ธค!C20)</f>
        <v>280</v>
      </c>
      <c r="D20" s="47">
        <f>SUM(มค:ธค!D20)</f>
        <v>0</v>
      </c>
      <c r="E20" s="47">
        <f>SUM(มค:ธค!E20)</f>
        <v>280</v>
      </c>
      <c r="F20" s="47">
        <f>SUM(มค:ธค!F20)</f>
        <v>0</v>
      </c>
      <c r="G20" s="47">
        <f>SUM(มค:ธค!G20)</f>
        <v>0</v>
      </c>
      <c r="H20" s="47">
        <f>SUM(มค:ธค!H20)</f>
        <v>70</v>
      </c>
      <c r="I20" s="47">
        <f>SUM(มค:ธค!I20)</f>
        <v>70</v>
      </c>
      <c r="J20" s="47">
        <f>SUM(มค:ธค!J20)</f>
        <v>51</v>
      </c>
      <c r="K20" s="47">
        <f>SUM(มค:ธค!K20)</f>
        <v>0</v>
      </c>
      <c r="L20" s="47">
        <f>SUM(มค:ธค!L20)</f>
        <v>51</v>
      </c>
      <c r="M20" s="47">
        <f>SUM(มค:ธค!M20)</f>
        <v>0</v>
      </c>
      <c r="N20" s="47">
        <f>SUM(มค:ธค!N20)</f>
        <v>0</v>
      </c>
      <c r="O20" s="47">
        <f>SUM(มค:ธค!O20)</f>
        <v>0</v>
      </c>
      <c r="P20" s="47">
        <f>SUM(มค:ธค!P20)</f>
        <v>11</v>
      </c>
      <c r="Q20" s="47">
        <f>SUM(มค:ธค!Q20)</f>
        <v>17</v>
      </c>
      <c r="R20" s="47">
        <f>SUM(มค:ธค!R20)</f>
        <v>28</v>
      </c>
      <c r="S20" s="47">
        <f>SUM(มค:ธค!S20)</f>
        <v>429</v>
      </c>
      <c r="T20" s="47">
        <f>SUM(มค:ธค!T20)</f>
        <v>0</v>
      </c>
      <c r="U20" s="47">
        <f>SUM(มค:ธค!U20)</f>
        <v>429</v>
      </c>
      <c r="V20" s="47">
        <f>SUM(มค:ธค!V20)</f>
        <v>520</v>
      </c>
      <c r="W20" s="47">
        <f>SUM(มค:ธค!W20)</f>
        <v>0</v>
      </c>
      <c r="X20" s="47">
        <f>SUM(มค:ธค!X20)</f>
        <v>520</v>
      </c>
    </row>
    <row r="21" spans="1:24" s="16" customFormat="1" ht="21.75">
      <c r="A21" s="57" t="s">
        <v>175</v>
      </c>
      <c r="B21" s="47">
        <f>SUM(มค:ธค!B21)</f>
        <v>1</v>
      </c>
      <c r="C21" s="47">
        <f>SUM(มค:ธค!C21)</f>
        <v>310</v>
      </c>
      <c r="D21" s="47">
        <f>SUM(มค:ธค!D21)</f>
        <v>0</v>
      </c>
      <c r="E21" s="47">
        <f>SUM(มค:ธค!E21)</f>
        <v>311</v>
      </c>
      <c r="F21" s="47">
        <f>SUM(มค:ธค!F21)</f>
        <v>0</v>
      </c>
      <c r="G21" s="47">
        <f>SUM(มค:ธค!G21)</f>
        <v>0</v>
      </c>
      <c r="H21" s="47">
        <f>SUM(มค:ธค!H21)</f>
        <v>36</v>
      </c>
      <c r="I21" s="47">
        <f>SUM(มค:ธค!I21)</f>
        <v>36</v>
      </c>
      <c r="J21" s="47">
        <f>SUM(มค:ธค!J21)</f>
        <v>0</v>
      </c>
      <c r="K21" s="47">
        <f>SUM(มค:ธค!K21)</f>
        <v>0</v>
      </c>
      <c r="L21" s="47">
        <f>SUM(มค:ธค!L21)</f>
        <v>0</v>
      </c>
      <c r="M21" s="47">
        <f>SUM(มค:ธค!M21)</f>
        <v>0</v>
      </c>
      <c r="N21" s="47">
        <f>SUM(มค:ธค!N21)</f>
        <v>0</v>
      </c>
      <c r="O21" s="47">
        <f>SUM(มค:ธค!O21)</f>
        <v>0</v>
      </c>
      <c r="P21" s="47">
        <f>SUM(มค:ธค!P21)</f>
        <v>0</v>
      </c>
      <c r="Q21" s="47">
        <f>SUM(มค:ธค!Q21)</f>
        <v>2</v>
      </c>
      <c r="R21" s="47">
        <f>SUM(มค:ธค!R21)</f>
        <v>2</v>
      </c>
      <c r="S21" s="47">
        <f>SUM(มค:ธค!S21)</f>
        <v>349</v>
      </c>
      <c r="T21" s="47">
        <f>SUM(มค:ธค!T21)</f>
        <v>0</v>
      </c>
      <c r="U21" s="47">
        <f>SUM(มค:ธค!U21)</f>
        <v>349</v>
      </c>
      <c r="V21" s="47">
        <f>SUM(มค:ธค!V21)</f>
        <v>331</v>
      </c>
      <c r="W21" s="47">
        <f>SUM(มค:ธค!W21)</f>
        <v>0</v>
      </c>
      <c r="X21" s="47">
        <f>SUM(มค:ธค!X21)</f>
        <v>331</v>
      </c>
    </row>
    <row r="22" spans="1:24" s="16" customFormat="1" ht="21.75">
      <c r="A22" s="57" t="s">
        <v>53</v>
      </c>
      <c r="B22" s="47">
        <f>SUM(มค:ธค!B22)</f>
        <v>7</v>
      </c>
      <c r="C22" s="47">
        <f>SUM(มค:ธค!C22)</f>
        <v>980</v>
      </c>
      <c r="D22" s="47">
        <f>SUM(มค:ธค!D22)</f>
        <v>0</v>
      </c>
      <c r="E22" s="47">
        <f>SUM(มค:ธค!E22)</f>
        <v>987</v>
      </c>
      <c r="F22" s="47">
        <f>SUM(มค:ธค!F22)</f>
        <v>0</v>
      </c>
      <c r="G22" s="47">
        <f>SUM(มค:ธค!G22)</f>
        <v>0</v>
      </c>
      <c r="H22" s="47">
        <f>SUM(มค:ธค!H22)</f>
        <v>160</v>
      </c>
      <c r="I22" s="47">
        <f>SUM(มค:ธค!I22)</f>
        <v>160</v>
      </c>
      <c r="J22" s="47">
        <f>SUM(มค:ธค!J22)</f>
        <v>6</v>
      </c>
      <c r="K22" s="47">
        <f>SUM(มค:ธค!K22)</f>
        <v>0</v>
      </c>
      <c r="L22" s="47">
        <f>SUM(มค:ธค!L22)</f>
        <v>6</v>
      </c>
      <c r="M22" s="47">
        <f>SUM(มค:ธค!M22)</f>
        <v>1</v>
      </c>
      <c r="N22" s="47">
        <f>SUM(มค:ธค!N22)</f>
        <v>0</v>
      </c>
      <c r="O22" s="47">
        <f>SUM(มค:ธค!O22)</f>
        <v>1</v>
      </c>
      <c r="P22" s="47">
        <f>SUM(มค:ธค!P22)</f>
        <v>19</v>
      </c>
      <c r="Q22" s="47">
        <f>SUM(มค:ธค!Q22)</f>
        <v>176</v>
      </c>
      <c r="R22" s="47">
        <f>SUM(มค:ธค!R22)</f>
        <v>195</v>
      </c>
      <c r="S22" s="47">
        <f>SUM(มค:ธค!S22)</f>
        <v>1349</v>
      </c>
      <c r="T22" s="47">
        <f>SUM(มค:ธค!T22)</f>
        <v>0</v>
      </c>
      <c r="U22" s="47">
        <f>SUM(มค:ธค!U22)</f>
        <v>1349</v>
      </c>
      <c r="V22" s="47">
        <f>SUM(มค:ธค!V22)</f>
        <v>1316</v>
      </c>
      <c r="W22" s="47">
        <f>SUM(มค:ธค!W22)</f>
        <v>0</v>
      </c>
      <c r="X22" s="47">
        <f>SUM(มค:ธค!X22)</f>
        <v>1316</v>
      </c>
    </row>
    <row r="23" spans="1:24" s="16" customFormat="1" ht="21.75">
      <c r="A23" s="57" t="s">
        <v>57</v>
      </c>
      <c r="B23" s="47">
        <f>SUM(มค:ธค!B23)</f>
        <v>0</v>
      </c>
      <c r="C23" s="47">
        <f>SUM(มค:ธค!C23)</f>
        <v>1619</v>
      </c>
      <c r="D23" s="47">
        <f>SUM(มค:ธค!D23)</f>
        <v>0</v>
      </c>
      <c r="E23" s="47">
        <f>SUM(มค:ธค!E23)</f>
        <v>1619</v>
      </c>
      <c r="F23" s="47">
        <f>SUM(มค:ธค!F23)</f>
        <v>0</v>
      </c>
      <c r="G23" s="47">
        <f>SUM(มค:ธค!G23)</f>
        <v>0</v>
      </c>
      <c r="H23" s="47">
        <f>SUM(มค:ธค!H23)</f>
        <v>8</v>
      </c>
      <c r="I23" s="47">
        <f>SUM(มค:ธค!I23)</f>
        <v>8</v>
      </c>
      <c r="J23" s="47">
        <f>SUM(มค:ธค!J23)</f>
        <v>7</v>
      </c>
      <c r="K23" s="47">
        <f>SUM(มค:ธค!K23)</f>
        <v>0</v>
      </c>
      <c r="L23" s="47">
        <f>SUM(มค:ธค!L23)</f>
        <v>7</v>
      </c>
      <c r="M23" s="47">
        <f>SUM(มค:ธค!M23)</f>
        <v>0</v>
      </c>
      <c r="N23" s="47">
        <f>SUM(มค:ธค!N23)</f>
        <v>0</v>
      </c>
      <c r="O23" s="47">
        <f>SUM(มค:ธค!O23)</f>
        <v>0</v>
      </c>
      <c r="P23" s="47">
        <f>SUM(มค:ธค!P23)</f>
        <v>4</v>
      </c>
      <c r="Q23" s="47">
        <f>SUM(มค:ธค!Q23)</f>
        <v>14</v>
      </c>
      <c r="R23" s="47">
        <f>SUM(มค:ธค!R23)</f>
        <v>18</v>
      </c>
      <c r="S23" s="47">
        <f>SUM(มค:ธค!S23)</f>
        <v>1652</v>
      </c>
      <c r="T23" s="47">
        <f>SUM(มค:ธค!T23)</f>
        <v>0</v>
      </c>
      <c r="U23" s="47">
        <f>SUM(มค:ธค!U23)</f>
        <v>1652</v>
      </c>
      <c r="V23" s="47">
        <f>SUM(มค:ธค!V23)</f>
        <v>1665</v>
      </c>
      <c r="W23" s="47">
        <f>SUM(มค:ธค!W23)</f>
        <v>0</v>
      </c>
      <c r="X23" s="47">
        <f>SUM(มค:ธค!X23)</f>
        <v>1665</v>
      </c>
    </row>
    <row r="24" spans="1:24" s="16" customFormat="1" ht="21.75">
      <c r="A24" s="57" t="s">
        <v>176</v>
      </c>
      <c r="B24" s="47">
        <f>SUM(มค:ธค!B24)</f>
        <v>42918</v>
      </c>
      <c r="C24" s="47">
        <f>SUM(มค:ธค!C24)</f>
        <v>4814</v>
      </c>
      <c r="D24" s="47">
        <f>SUM(มค:ธค!D24)</f>
        <v>0</v>
      </c>
      <c r="E24" s="47">
        <f>SUM(มค:ธค!E24)</f>
        <v>47732</v>
      </c>
      <c r="F24" s="47">
        <f>SUM(มค:ธค!F24)</f>
        <v>0</v>
      </c>
      <c r="G24" s="47">
        <f>SUM(มค:ธค!G24)</f>
        <v>3</v>
      </c>
      <c r="H24" s="47">
        <f>SUM(มค:ธค!H24)</f>
        <v>477</v>
      </c>
      <c r="I24" s="47">
        <f>SUM(มค:ธค!I24)</f>
        <v>480</v>
      </c>
      <c r="J24" s="47">
        <f>SUM(มค:ธค!J24)</f>
        <v>114</v>
      </c>
      <c r="K24" s="47">
        <f>SUM(มค:ธค!K24)</f>
        <v>0</v>
      </c>
      <c r="L24" s="47">
        <f>SUM(มค:ธค!L24)</f>
        <v>114</v>
      </c>
      <c r="M24" s="47">
        <f>SUM(มค:ธค!M24)</f>
        <v>2</v>
      </c>
      <c r="N24" s="47">
        <f>SUM(มค:ธค!N24)</f>
        <v>9</v>
      </c>
      <c r="O24" s="47">
        <f>SUM(มค:ธค!O24)</f>
        <v>11</v>
      </c>
      <c r="P24" s="47">
        <f>SUM(มค:ธค!P24)</f>
        <v>242</v>
      </c>
      <c r="Q24" s="47">
        <f>SUM(มค:ธค!Q24)</f>
        <v>16119</v>
      </c>
      <c r="R24" s="47">
        <f>SUM(มค:ธค!R24)</f>
        <v>16361</v>
      </c>
      <c r="S24" s="47">
        <f>SUM(มค:ธค!S24)</f>
        <v>64698</v>
      </c>
      <c r="T24" s="47">
        <f>SUM(มค:ธค!T24)</f>
        <v>0</v>
      </c>
      <c r="U24" s="47">
        <f>SUM(มค:ธค!U24)</f>
        <v>64698</v>
      </c>
      <c r="V24" s="47">
        <f>SUM(มค:ธค!V24)</f>
        <v>64401</v>
      </c>
      <c r="W24" s="47">
        <f>SUM(มค:ธค!W24)</f>
        <v>0</v>
      </c>
      <c r="X24" s="47">
        <f>SUM(มค:ธค!X24)</f>
        <v>64401</v>
      </c>
    </row>
    <row r="25" spans="1:24" s="16" customFormat="1" ht="21.75">
      <c r="A25" s="57" t="s">
        <v>177</v>
      </c>
      <c r="B25" s="47">
        <f>SUM(มค:ธค!B25)</f>
        <v>0</v>
      </c>
      <c r="C25" s="47">
        <f>SUM(มค:ธค!C25)</f>
        <v>0</v>
      </c>
      <c r="D25" s="47">
        <f>SUM(มค:ธค!D25)</f>
        <v>0</v>
      </c>
      <c r="E25" s="47">
        <f>SUM(มค:ธค!E25)</f>
        <v>0</v>
      </c>
      <c r="F25" s="47">
        <f>SUM(มค:ธค!F25)</f>
        <v>0</v>
      </c>
      <c r="G25" s="47">
        <f>SUM(มค:ธค!G25)</f>
        <v>0</v>
      </c>
      <c r="H25" s="47">
        <f>SUM(มค:ธค!H25)</f>
        <v>0</v>
      </c>
      <c r="I25" s="47">
        <f>SUM(มค:ธค!I25)</f>
        <v>0</v>
      </c>
      <c r="J25" s="47">
        <f>SUM(มค:ธค!J25)</f>
        <v>0</v>
      </c>
      <c r="K25" s="47">
        <f>SUM(มค:ธค!K25)</f>
        <v>0</v>
      </c>
      <c r="L25" s="47">
        <f>SUM(มค:ธค!L25)</f>
        <v>0</v>
      </c>
      <c r="M25" s="47">
        <f>SUM(มค:ธค!M25)</f>
        <v>0</v>
      </c>
      <c r="N25" s="47">
        <f>SUM(มค:ธค!N25)</f>
        <v>0</v>
      </c>
      <c r="O25" s="47">
        <f>SUM(มค:ธค!O25)</f>
        <v>0</v>
      </c>
      <c r="P25" s="47">
        <f>SUM(มค:ธค!P25)</f>
        <v>0</v>
      </c>
      <c r="Q25" s="47">
        <f>SUM(มค:ธค!Q25)</f>
        <v>2</v>
      </c>
      <c r="R25" s="47">
        <f>SUM(มค:ธค!R25)</f>
        <v>2</v>
      </c>
      <c r="S25" s="47">
        <f>SUM(มค:ธค!S25)</f>
        <v>2</v>
      </c>
      <c r="T25" s="47">
        <f>SUM(มค:ธค!T25)</f>
        <v>0</v>
      </c>
      <c r="U25" s="47">
        <f>SUM(มค:ธค!U25)</f>
        <v>2</v>
      </c>
      <c r="V25" s="47">
        <f>SUM(มค:ธค!V25)</f>
        <v>5</v>
      </c>
      <c r="W25" s="47">
        <f>SUM(มค:ธค!W25)</f>
        <v>0</v>
      </c>
      <c r="X25" s="47">
        <f>SUM(มค:ธค!X25)</f>
        <v>5</v>
      </c>
    </row>
    <row r="26" spans="1:24" s="16" customFormat="1" ht="21.75">
      <c r="A26" s="57" t="s">
        <v>92</v>
      </c>
      <c r="B26" s="47">
        <f>SUM(มค:ธค!B26)</f>
        <v>0</v>
      </c>
      <c r="C26" s="47">
        <f>SUM(มค:ธค!C26)</f>
        <v>33</v>
      </c>
      <c r="D26" s="47">
        <f>SUM(มค:ธค!D26)</f>
        <v>0</v>
      </c>
      <c r="E26" s="47">
        <f>SUM(มค:ธค!E26)</f>
        <v>33</v>
      </c>
      <c r="F26" s="47">
        <f>SUM(มค:ธค!F26)</f>
        <v>0</v>
      </c>
      <c r="G26" s="47">
        <f>SUM(มค:ธค!G26)</f>
        <v>0</v>
      </c>
      <c r="H26" s="47">
        <f>SUM(มค:ธค!H26)</f>
        <v>19</v>
      </c>
      <c r="I26" s="47">
        <f>SUM(มค:ธค!I26)</f>
        <v>19</v>
      </c>
      <c r="J26" s="47">
        <f>SUM(มค:ธค!J26)</f>
        <v>1</v>
      </c>
      <c r="K26" s="47">
        <f>SUM(มค:ธค!K26)</f>
        <v>0</v>
      </c>
      <c r="L26" s="47">
        <f>SUM(มค:ธค!L26)</f>
        <v>1</v>
      </c>
      <c r="M26" s="47">
        <f>SUM(มค:ธค!M26)</f>
        <v>3</v>
      </c>
      <c r="N26" s="47">
        <f>SUM(มค:ธค!N26)</f>
        <v>0</v>
      </c>
      <c r="O26" s="47">
        <f>SUM(มค:ธค!O26)</f>
        <v>3</v>
      </c>
      <c r="P26" s="47">
        <f>SUM(มค:ธค!P26)</f>
        <v>5</v>
      </c>
      <c r="Q26" s="47">
        <f>SUM(มค:ธค!Q26)</f>
        <v>442</v>
      </c>
      <c r="R26" s="47">
        <f>SUM(มค:ธค!R26)</f>
        <v>447</v>
      </c>
      <c r="S26" s="47">
        <f>SUM(มค:ธค!S26)</f>
        <v>503</v>
      </c>
      <c r="T26" s="47">
        <f>SUM(มค:ธค!T26)</f>
        <v>0</v>
      </c>
      <c r="U26" s="47">
        <f>SUM(มค:ธค!U26)</f>
        <v>503</v>
      </c>
      <c r="V26" s="47">
        <f>SUM(มค:ธค!V26)</f>
        <v>326</v>
      </c>
      <c r="W26" s="47">
        <f>SUM(มค:ธค!W26)</f>
        <v>0</v>
      </c>
      <c r="X26" s="47">
        <f>SUM(มค:ธค!X26)</f>
        <v>326</v>
      </c>
    </row>
    <row r="27" spans="1:24" s="16" customFormat="1" ht="21.75">
      <c r="A27" s="57" t="s">
        <v>54</v>
      </c>
      <c r="B27" s="47">
        <f>SUM(มค:ธค!B27)</f>
        <v>1</v>
      </c>
      <c r="C27" s="47">
        <f>SUM(มค:ธค!C27)</f>
        <v>215</v>
      </c>
      <c r="D27" s="47">
        <f>SUM(มค:ธค!D27)</f>
        <v>0</v>
      </c>
      <c r="E27" s="47">
        <f>SUM(มค:ธค!E27)</f>
        <v>216</v>
      </c>
      <c r="F27" s="47">
        <f>SUM(มค:ธค!F27)</f>
        <v>0</v>
      </c>
      <c r="G27" s="47">
        <f>SUM(มค:ธค!G27)</f>
        <v>0</v>
      </c>
      <c r="H27" s="47">
        <f>SUM(มค:ธค!H27)</f>
        <v>51</v>
      </c>
      <c r="I27" s="47">
        <f>SUM(มค:ธค!I27)</f>
        <v>51</v>
      </c>
      <c r="J27" s="47">
        <f>SUM(มค:ธค!J27)</f>
        <v>7</v>
      </c>
      <c r="K27" s="47">
        <f>SUM(มค:ธค!K27)</f>
        <v>0</v>
      </c>
      <c r="L27" s="47">
        <f>SUM(มค:ธค!L27)</f>
        <v>7</v>
      </c>
      <c r="M27" s="47">
        <f>SUM(มค:ธค!M27)</f>
        <v>0</v>
      </c>
      <c r="N27" s="47">
        <f>SUM(มค:ธค!N27)</f>
        <v>0</v>
      </c>
      <c r="O27" s="47">
        <f>SUM(มค:ธค!O27)</f>
        <v>0</v>
      </c>
      <c r="P27" s="47">
        <f>SUM(มค:ธค!P27)</f>
        <v>4</v>
      </c>
      <c r="Q27" s="47">
        <f>SUM(มค:ธค!Q27)</f>
        <v>96</v>
      </c>
      <c r="R27" s="47">
        <f>SUM(มค:ธค!R27)</f>
        <v>100</v>
      </c>
      <c r="S27" s="47">
        <f>SUM(มค:ธค!S27)</f>
        <v>374</v>
      </c>
      <c r="T27" s="47">
        <f>SUM(มค:ธค!T27)</f>
        <v>0</v>
      </c>
      <c r="U27" s="47">
        <f>SUM(มค:ธค!U27)</f>
        <v>374</v>
      </c>
      <c r="V27" s="47">
        <f>SUM(มค:ธค!V27)</f>
        <v>402</v>
      </c>
      <c r="W27" s="47">
        <f>SUM(มค:ธค!W27)</f>
        <v>0</v>
      </c>
      <c r="X27" s="47">
        <f>SUM(มค:ธค!X27)</f>
        <v>402</v>
      </c>
    </row>
    <row r="28" spans="1:24" s="16" customFormat="1" ht="21.75">
      <c r="A28" s="57" t="s">
        <v>178</v>
      </c>
      <c r="B28" s="47">
        <f>SUM(มค:ธค!B28)</f>
        <v>5</v>
      </c>
      <c r="C28" s="47">
        <f>SUM(มค:ธค!C28)</f>
        <v>2246</v>
      </c>
      <c r="D28" s="47">
        <f>SUM(มค:ธค!D28)</f>
        <v>0</v>
      </c>
      <c r="E28" s="47">
        <f>SUM(มค:ธค!E28)</f>
        <v>2251</v>
      </c>
      <c r="F28" s="47">
        <f>SUM(มค:ธค!F28)</f>
        <v>0</v>
      </c>
      <c r="G28" s="47">
        <f>SUM(มค:ธค!G28)</f>
        <v>0</v>
      </c>
      <c r="H28" s="47">
        <f>SUM(มค:ธค!H28)</f>
        <v>245</v>
      </c>
      <c r="I28" s="47">
        <f>SUM(มค:ธค!I28)</f>
        <v>245</v>
      </c>
      <c r="J28" s="47">
        <f>SUM(มค:ธค!J28)</f>
        <v>108</v>
      </c>
      <c r="K28" s="47">
        <f>SUM(มค:ธค!K28)</f>
        <v>0</v>
      </c>
      <c r="L28" s="47">
        <f>SUM(มค:ธค!L28)</f>
        <v>108</v>
      </c>
      <c r="M28" s="47">
        <f>SUM(มค:ธค!M28)</f>
        <v>2</v>
      </c>
      <c r="N28" s="47">
        <f>SUM(มค:ธค!N28)</f>
        <v>2</v>
      </c>
      <c r="O28" s="47">
        <f>SUM(มค:ธค!O28)</f>
        <v>4</v>
      </c>
      <c r="P28" s="47">
        <f>SUM(มค:ธค!P28)</f>
        <v>14</v>
      </c>
      <c r="Q28" s="47">
        <f>SUM(มค:ธค!Q28)</f>
        <v>123</v>
      </c>
      <c r="R28" s="47">
        <f>SUM(มค:ธค!R28)</f>
        <v>137</v>
      </c>
      <c r="S28" s="47">
        <f>SUM(มค:ธค!S28)</f>
        <v>2745</v>
      </c>
      <c r="T28" s="47">
        <f>SUM(มค:ธค!T28)</f>
        <v>0</v>
      </c>
      <c r="U28" s="47">
        <f>SUM(มค:ธค!U28)</f>
        <v>2745</v>
      </c>
      <c r="V28" s="47">
        <f>SUM(มค:ธค!V28)</f>
        <v>2846</v>
      </c>
      <c r="W28" s="47">
        <f>SUM(มค:ธค!W28)</f>
        <v>0</v>
      </c>
      <c r="X28" s="47">
        <f>SUM(มค:ธค!X28)</f>
        <v>2846</v>
      </c>
    </row>
    <row r="29" spans="1:24" s="16" customFormat="1" ht="21.75">
      <c r="A29" s="57" t="s">
        <v>179</v>
      </c>
      <c r="B29" s="47">
        <f>SUM(มค:ธค!B29)</f>
        <v>0</v>
      </c>
      <c r="C29" s="47">
        <f>SUM(มค:ธค!C29)</f>
        <v>0</v>
      </c>
      <c r="D29" s="47">
        <f>SUM(มค:ธค!D29)</f>
        <v>0</v>
      </c>
      <c r="E29" s="47">
        <f>SUM(มค:ธค!E29)</f>
        <v>0</v>
      </c>
      <c r="F29" s="47">
        <f>SUM(มค:ธค!F29)</f>
        <v>0</v>
      </c>
      <c r="G29" s="47">
        <f>SUM(มค:ธค!G29)</f>
        <v>0</v>
      </c>
      <c r="H29" s="47">
        <f>SUM(มค:ธค!H29)</f>
        <v>0</v>
      </c>
      <c r="I29" s="47">
        <f>SUM(มค:ธค!I29)</f>
        <v>0</v>
      </c>
      <c r="J29" s="47">
        <f>SUM(มค:ธค!J29)</f>
        <v>0</v>
      </c>
      <c r="K29" s="47">
        <f>SUM(มค:ธค!K29)</f>
        <v>0</v>
      </c>
      <c r="L29" s="47">
        <f>SUM(มค:ธค!L29)</f>
        <v>0</v>
      </c>
      <c r="M29" s="47">
        <f>SUM(มค:ธค!M29)</f>
        <v>0</v>
      </c>
      <c r="N29" s="47">
        <f>SUM(มค:ธค!N29)</f>
        <v>0</v>
      </c>
      <c r="O29" s="47">
        <f>SUM(มค:ธค!O29)</f>
        <v>0</v>
      </c>
      <c r="P29" s="47">
        <f>SUM(มค:ธค!P29)</f>
        <v>0</v>
      </c>
      <c r="Q29" s="47">
        <f>SUM(มค:ธค!Q29)</f>
        <v>0</v>
      </c>
      <c r="R29" s="47">
        <f>SUM(มค:ธค!R29)</f>
        <v>0</v>
      </c>
      <c r="S29" s="47">
        <f>SUM(มค:ธค!S29)</f>
        <v>0</v>
      </c>
      <c r="T29" s="47">
        <f>SUM(มค:ธค!T29)</f>
        <v>0</v>
      </c>
      <c r="U29" s="47">
        <f>SUM(มค:ธค!U29)</f>
        <v>0</v>
      </c>
      <c r="V29" s="47">
        <f>SUM(มค:ธค!V29)</f>
        <v>0</v>
      </c>
      <c r="W29" s="47">
        <f>SUM(มค:ธค!W29)</f>
        <v>0</v>
      </c>
      <c r="X29" s="47">
        <f>SUM(มค:ธค!X29)</f>
        <v>0</v>
      </c>
    </row>
    <row r="30" spans="1:24" s="16" customFormat="1" ht="21.75">
      <c r="A30" s="57" t="s">
        <v>91</v>
      </c>
      <c r="B30" s="47">
        <f>SUM(มค:ธค!B30)</f>
        <v>1</v>
      </c>
      <c r="C30" s="47">
        <f>SUM(มค:ธค!C30)</f>
        <v>1834</v>
      </c>
      <c r="D30" s="47">
        <f>SUM(มค:ธค!D30)</f>
        <v>0</v>
      </c>
      <c r="E30" s="47">
        <f>SUM(มค:ธค!E30)</f>
        <v>1835</v>
      </c>
      <c r="F30" s="47">
        <f>SUM(มค:ธค!F30)</f>
        <v>0</v>
      </c>
      <c r="G30" s="47">
        <f>SUM(มค:ธค!G30)</f>
        <v>1</v>
      </c>
      <c r="H30" s="47">
        <f>SUM(มค:ธค!H30)</f>
        <v>314</v>
      </c>
      <c r="I30" s="47">
        <f>SUM(มค:ธค!I30)</f>
        <v>315</v>
      </c>
      <c r="J30" s="47">
        <f>SUM(มค:ธค!J30)</f>
        <v>3</v>
      </c>
      <c r="K30" s="47">
        <f>SUM(มค:ธค!K30)</f>
        <v>0</v>
      </c>
      <c r="L30" s="47">
        <f>SUM(มค:ธค!L30)</f>
        <v>3</v>
      </c>
      <c r="M30" s="47">
        <f>SUM(มค:ธค!M30)</f>
        <v>53007</v>
      </c>
      <c r="N30" s="47">
        <f>SUM(มค:ธค!N30)</f>
        <v>0</v>
      </c>
      <c r="O30" s="47">
        <f>SUM(มค:ธค!O30)</f>
        <v>53007</v>
      </c>
      <c r="P30" s="47">
        <f>SUM(มค:ธค!P30)</f>
        <v>191</v>
      </c>
      <c r="Q30" s="47">
        <f>SUM(มค:ธค!Q30)</f>
        <v>3697</v>
      </c>
      <c r="R30" s="47">
        <f>SUM(มค:ธค!R30)</f>
        <v>3888</v>
      </c>
      <c r="S30" s="47">
        <f>SUM(มค:ธค!S30)</f>
        <v>59048</v>
      </c>
      <c r="T30" s="47">
        <f>SUM(มค:ธค!T30)</f>
        <v>0</v>
      </c>
      <c r="U30" s="47">
        <f>SUM(มค:ธค!U30)</f>
        <v>59048</v>
      </c>
      <c r="V30" s="47">
        <f>SUM(มค:ธค!V30)</f>
        <v>59194</v>
      </c>
      <c r="W30" s="47">
        <f>SUM(มค:ธค!W30)</f>
        <v>0</v>
      </c>
      <c r="X30" s="47">
        <f>SUM(มค:ธค!X30)</f>
        <v>59194</v>
      </c>
    </row>
    <row r="31" spans="1:24" s="16" customFormat="1" ht="21.75">
      <c r="A31" s="57" t="s">
        <v>180</v>
      </c>
      <c r="B31" s="47">
        <f>SUM(มค:ธค!B31)</f>
        <v>0</v>
      </c>
      <c r="C31" s="47">
        <f>SUM(มค:ธค!C31)</f>
        <v>517</v>
      </c>
      <c r="D31" s="47">
        <f>SUM(มค:ธค!D31)</f>
        <v>0</v>
      </c>
      <c r="E31" s="47">
        <f>SUM(มค:ธค!E31)</f>
        <v>517</v>
      </c>
      <c r="F31" s="47">
        <f>SUM(มค:ธค!F31)</f>
        <v>0</v>
      </c>
      <c r="G31" s="47">
        <f>SUM(มค:ธค!G31)</f>
        <v>0</v>
      </c>
      <c r="H31" s="47">
        <f>SUM(มค:ธค!H31)</f>
        <v>128</v>
      </c>
      <c r="I31" s="47">
        <f>SUM(มค:ธค!I31)</f>
        <v>128</v>
      </c>
      <c r="J31" s="47">
        <f>SUM(มค:ธค!J31)</f>
        <v>3</v>
      </c>
      <c r="K31" s="47">
        <f>SUM(มค:ธค!K31)</f>
        <v>0</v>
      </c>
      <c r="L31" s="47">
        <f>SUM(มค:ธค!L31)</f>
        <v>3</v>
      </c>
      <c r="M31" s="47">
        <f>SUM(มค:ธค!M31)</f>
        <v>6</v>
      </c>
      <c r="N31" s="47">
        <f>SUM(มค:ธค!N31)</f>
        <v>0</v>
      </c>
      <c r="O31" s="47">
        <f>SUM(มค:ธค!O31)</f>
        <v>6</v>
      </c>
      <c r="P31" s="47">
        <f>SUM(มค:ธค!P31)</f>
        <v>6</v>
      </c>
      <c r="Q31" s="47">
        <f>SUM(มค:ธค!Q31)</f>
        <v>264</v>
      </c>
      <c r="R31" s="47">
        <f>SUM(มค:ธค!R31)</f>
        <v>270</v>
      </c>
      <c r="S31" s="47">
        <f>SUM(มค:ธค!S31)</f>
        <v>924</v>
      </c>
      <c r="T31" s="47">
        <f>SUM(มค:ธค!T31)</f>
        <v>0</v>
      </c>
      <c r="U31" s="47">
        <f>SUM(มค:ธค!U31)</f>
        <v>924</v>
      </c>
      <c r="V31" s="47">
        <f>SUM(มค:ธค!V31)</f>
        <v>901</v>
      </c>
      <c r="W31" s="47">
        <f>SUM(มค:ธค!W31)</f>
        <v>0</v>
      </c>
      <c r="X31" s="47">
        <f>SUM(มค:ธค!X31)</f>
        <v>901</v>
      </c>
    </row>
    <row r="32" spans="1:24" s="16" customFormat="1" ht="21.75">
      <c r="A32" s="57" t="s">
        <v>89</v>
      </c>
      <c r="B32" s="47">
        <f>SUM(มค:ธค!B32)</f>
        <v>0</v>
      </c>
      <c r="C32" s="47">
        <f>SUM(มค:ธค!C32)</f>
        <v>9969</v>
      </c>
      <c r="D32" s="47">
        <f>SUM(มค:ธค!D32)</f>
        <v>0</v>
      </c>
      <c r="E32" s="47">
        <f>SUM(มค:ธค!E32)</f>
        <v>9969</v>
      </c>
      <c r="F32" s="47">
        <f>SUM(มค:ธค!F32)</f>
        <v>18</v>
      </c>
      <c r="G32" s="47">
        <f>SUM(มค:ธค!G32)</f>
        <v>1</v>
      </c>
      <c r="H32" s="47">
        <f>SUM(มค:ธค!H32)</f>
        <v>418</v>
      </c>
      <c r="I32" s="47">
        <f>SUM(มค:ธค!I32)</f>
        <v>437</v>
      </c>
      <c r="J32" s="47">
        <f>SUM(มค:ธค!J32)</f>
        <v>100</v>
      </c>
      <c r="K32" s="47">
        <f>SUM(มค:ธค!K32)</f>
        <v>0</v>
      </c>
      <c r="L32" s="47">
        <f>SUM(มค:ธค!L32)</f>
        <v>100</v>
      </c>
      <c r="M32" s="47">
        <f>SUM(มค:ธค!M32)</f>
        <v>4</v>
      </c>
      <c r="N32" s="47">
        <f>SUM(มค:ธค!N32)</f>
        <v>0</v>
      </c>
      <c r="O32" s="47">
        <f>SUM(มค:ธค!O32)</f>
        <v>4</v>
      </c>
      <c r="P32" s="47">
        <f>SUM(มค:ธค!P32)</f>
        <v>359</v>
      </c>
      <c r="Q32" s="47">
        <f>SUM(มค:ธค!Q32)</f>
        <v>7512</v>
      </c>
      <c r="R32" s="47">
        <f>SUM(มค:ธค!R32)</f>
        <v>7871</v>
      </c>
      <c r="S32" s="47">
        <f>SUM(มค:ธค!S32)</f>
        <v>18381</v>
      </c>
      <c r="T32" s="47">
        <f>SUM(มค:ธค!T32)</f>
        <v>0</v>
      </c>
      <c r="U32" s="47">
        <f>SUM(มค:ธค!U32)</f>
        <v>18381</v>
      </c>
      <c r="V32" s="47">
        <f>SUM(มค:ธค!V32)</f>
        <v>18341</v>
      </c>
      <c r="W32" s="47">
        <f>SUM(มค:ธค!W32)</f>
        <v>0</v>
      </c>
      <c r="X32" s="47">
        <f>SUM(มค:ธค!X32)</f>
        <v>18341</v>
      </c>
    </row>
    <row r="33" spans="1:24" s="16" customFormat="1" ht="21.75">
      <c r="A33" s="57" t="s">
        <v>87</v>
      </c>
      <c r="B33" s="47">
        <f>SUM(มค:ธค!B33)</f>
        <v>0</v>
      </c>
      <c r="C33" s="47">
        <f>SUM(มค:ธค!C33)</f>
        <v>267</v>
      </c>
      <c r="D33" s="47">
        <f>SUM(มค:ธค!D33)</f>
        <v>0</v>
      </c>
      <c r="E33" s="47">
        <f>SUM(มค:ธค!E33)</f>
        <v>267</v>
      </c>
      <c r="F33" s="47">
        <f>SUM(มค:ธค!F33)</f>
        <v>0</v>
      </c>
      <c r="G33" s="47">
        <f>SUM(มค:ธค!G33)</f>
        <v>0</v>
      </c>
      <c r="H33" s="47">
        <f>SUM(มค:ธค!H33)</f>
        <v>54</v>
      </c>
      <c r="I33" s="47">
        <f>SUM(มค:ธค!I33)</f>
        <v>54</v>
      </c>
      <c r="J33" s="47">
        <f>SUM(มค:ธค!J33)</f>
        <v>8</v>
      </c>
      <c r="K33" s="47">
        <f>SUM(มค:ธค!K33)</f>
        <v>0</v>
      </c>
      <c r="L33" s="47">
        <f>SUM(มค:ธค!L33)</f>
        <v>8</v>
      </c>
      <c r="M33" s="47">
        <f>SUM(มค:ธค!M33)</f>
        <v>4</v>
      </c>
      <c r="N33" s="47">
        <f>SUM(มค:ธค!N33)</f>
        <v>0</v>
      </c>
      <c r="O33" s="47">
        <f>SUM(มค:ธค!O33)</f>
        <v>4</v>
      </c>
      <c r="P33" s="47">
        <f>SUM(มค:ธค!P33)</f>
        <v>5</v>
      </c>
      <c r="Q33" s="47">
        <f>SUM(มค:ธค!Q33)</f>
        <v>259</v>
      </c>
      <c r="R33" s="47">
        <f>SUM(มค:ธค!R33)</f>
        <v>264</v>
      </c>
      <c r="S33" s="47">
        <f>SUM(มค:ธค!S33)</f>
        <v>597</v>
      </c>
      <c r="T33" s="47">
        <f>SUM(มค:ธค!T33)</f>
        <v>0</v>
      </c>
      <c r="U33" s="47">
        <f>SUM(มค:ธค!U33)</f>
        <v>597</v>
      </c>
      <c r="V33" s="47">
        <f>SUM(มค:ธค!V33)</f>
        <v>582</v>
      </c>
      <c r="W33" s="47">
        <f>SUM(มค:ธค!W33)</f>
        <v>0</v>
      </c>
      <c r="X33" s="47">
        <f>SUM(มค:ธค!X33)</f>
        <v>582</v>
      </c>
    </row>
    <row r="34" spans="1:24" s="16" customFormat="1" ht="21.75">
      <c r="A34" s="57" t="s">
        <v>50</v>
      </c>
      <c r="B34" s="47">
        <f>SUM(มค:ธค!B34)</f>
        <v>2396531</v>
      </c>
      <c r="C34" s="47">
        <f>SUM(มค:ธค!C34)</f>
        <v>2073227</v>
      </c>
      <c r="D34" s="47">
        <f>SUM(มค:ธค!D34)</f>
        <v>4</v>
      </c>
      <c r="E34" s="47">
        <f>SUM(มค:ธค!E34)</f>
        <v>4469762</v>
      </c>
      <c r="F34" s="47">
        <f>SUM(มค:ธค!F34)</f>
        <v>2945</v>
      </c>
      <c r="G34" s="47">
        <f>SUM(มค:ธค!G34)</f>
        <v>26</v>
      </c>
      <c r="H34" s="47">
        <f>SUM(มค:ธค!H34)</f>
        <v>61985</v>
      </c>
      <c r="I34" s="47">
        <f>SUM(มค:ธค!I34)</f>
        <v>64956</v>
      </c>
      <c r="J34" s="47">
        <f>SUM(มค:ธค!J34)</f>
        <v>1974</v>
      </c>
      <c r="K34" s="47">
        <f>SUM(มค:ธค!K34)</f>
        <v>0</v>
      </c>
      <c r="L34" s="47">
        <f>SUM(มค:ธค!L34)</f>
        <v>1974</v>
      </c>
      <c r="M34" s="47">
        <f>SUM(มค:ธค!M34)</f>
        <v>1058</v>
      </c>
      <c r="N34" s="47">
        <f>SUM(มค:ธค!N34)</f>
        <v>36</v>
      </c>
      <c r="O34" s="47">
        <f>SUM(มค:ธค!O34)</f>
        <v>1094</v>
      </c>
      <c r="P34" s="47">
        <f>SUM(มค:ธค!P34)</f>
        <v>12799</v>
      </c>
      <c r="Q34" s="47">
        <f>SUM(มค:ธค!Q34)</f>
        <v>170153</v>
      </c>
      <c r="R34" s="47">
        <f>SUM(มค:ธค!R34)</f>
        <v>182952</v>
      </c>
      <c r="S34" s="47">
        <f>SUM(มค:ธค!S34)</f>
        <v>4720738</v>
      </c>
      <c r="T34" s="47">
        <f>SUM(มค:ธค!T34)</f>
        <v>0</v>
      </c>
      <c r="U34" s="47">
        <f>SUM(มค:ธค!U34)</f>
        <v>4720738</v>
      </c>
      <c r="V34" s="47">
        <f>SUM(มค:ธค!V34)</f>
        <v>4703395</v>
      </c>
      <c r="W34" s="47">
        <f>SUM(มค:ธค!W34)</f>
        <v>0</v>
      </c>
      <c r="X34" s="47">
        <f>SUM(มค:ธค!X34)</f>
        <v>4703395</v>
      </c>
    </row>
    <row r="35" spans="1:24" s="16" customFormat="1" ht="21.75">
      <c r="A35" s="57" t="s">
        <v>181</v>
      </c>
      <c r="B35" s="47">
        <f>SUM(มค:ธค!B35)</f>
        <v>1</v>
      </c>
      <c r="C35" s="47">
        <f>SUM(มค:ธค!C35)</f>
        <v>181</v>
      </c>
      <c r="D35" s="47">
        <f>SUM(มค:ธค!D35)</f>
        <v>0</v>
      </c>
      <c r="E35" s="47">
        <f>SUM(มค:ธค!E35)</f>
        <v>182</v>
      </c>
      <c r="F35" s="47">
        <f>SUM(มค:ธค!F35)</f>
        <v>0</v>
      </c>
      <c r="G35" s="47">
        <f>SUM(มค:ธค!G35)</f>
        <v>0</v>
      </c>
      <c r="H35" s="47">
        <f>SUM(มค:ธค!H35)</f>
        <v>2</v>
      </c>
      <c r="I35" s="47">
        <f>SUM(มค:ธค!I35)</f>
        <v>2</v>
      </c>
      <c r="J35" s="47">
        <f>SUM(มค:ธค!J35)</f>
        <v>8</v>
      </c>
      <c r="K35" s="47">
        <f>SUM(มค:ธค!K35)</f>
        <v>0</v>
      </c>
      <c r="L35" s="47">
        <f>SUM(มค:ธค!L35)</f>
        <v>8</v>
      </c>
      <c r="M35" s="47">
        <f>SUM(มค:ธค!M35)</f>
        <v>0</v>
      </c>
      <c r="N35" s="47">
        <f>SUM(มค:ธค!N35)</f>
        <v>0</v>
      </c>
      <c r="O35" s="47">
        <f>SUM(มค:ธค!O35)</f>
        <v>0</v>
      </c>
      <c r="P35" s="47">
        <f>SUM(มค:ธค!P35)</f>
        <v>0</v>
      </c>
      <c r="Q35" s="47">
        <f>SUM(มค:ธค!Q35)</f>
        <v>14</v>
      </c>
      <c r="R35" s="47">
        <f>SUM(มค:ธค!R35)</f>
        <v>14</v>
      </c>
      <c r="S35" s="47">
        <f>SUM(มค:ธค!S35)</f>
        <v>206</v>
      </c>
      <c r="T35" s="47">
        <f>SUM(มค:ธค!T35)</f>
        <v>0</v>
      </c>
      <c r="U35" s="47">
        <f>SUM(มค:ธค!U35)</f>
        <v>206</v>
      </c>
      <c r="V35" s="47">
        <f>SUM(มค:ธค!V35)</f>
        <v>209</v>
      </c>
      <c r="W35" s="47">
        <f>SUM(มค:ธค!W35)</f>
        <v>0</v>
      </c>
      <c r="X35" s="47">
        <f>SUM(มค:ธค!X35)</f>
        <v>209</v>
      </c>
    </row>
    <row r="36" spans="1:24" s="16" customFormat="1" ht="21.75">
      <c r="A36" s="57" t="s">
        <v>48</v>
      </c>
      <c r="B36" s="47">
        <f>SUM(มค:ธค!B36)</f>
        <v>3</v>
      </c>
      <c r="C36" s="47">
        <f>SUM(มค:ธค!C36)</f>
        <v>24</v>
      </c>
      <c r="D36" s="47">
        <f>SUM(มค:ธค!D36)</f>
        <v>0</v>
      </c>
      <c r="E36" s="47">
        <f>SUM(มค:ธค!E36)</f>
        <v>27</v>
      </c>
      <c r="F36" s="47">
        <f>SUM(มค:ธค!F36)</f>
        <v>0</v>
      </c>
      <c r="G36" s="47">
        <f>SUM(มค:ธค!G36)</f>
        <v>0</v>
      </c>
      <c r="H36" s="47">
        <f>SUM(มค:ธค!H36)</f>
        <v>17</v>
      </c>
      <c r="I36" s="47">
        <f>SUM(มค:ธค!I36)</f>
        <v>17</v>
      </c>
      <c r="J36" s="47">
        <f>SUM(มค:ธค!J36)</f>
        <v>4</v>
      </c>
      <c r="K36" s="47">
        <f>SUM(มค:ธค!K36)</f>
        <v>0</v>
      </c>
      <c r="L36" s="47">
        <f>SUM(มค:ธค!L36)</f>
        <v>4</v>
      </c>
      <c r="M36" s="47">
        <f>SUM(มค:ธค!M36)</f>
        <v>0</v>
      </c>
      <c r="N36" s="47">
        <f>SUM(มค:ธค!N36)</f>
        <v>1</v>
      </c>
      <c r="O36" s="47">
        <f>SUM(มค:ธค!O36)</f>
        <v>1</v>
      </c>
      <c r="P36" s="47">
        <f>SUM(มค:ธค!P36)</f>
        <v>0</v>
      </c>
      <c r="Q36" s="47">
        <f>SUM(มค:ธค!Q36)</f>
        <v>1</v>
      </c>
      <c r="R36" s="47">
        <f>SUM(มค:ธค!R36)</f>
        <v>1</v>
      </c>
      <c r="S36" s="47">
        <f>SUM(มค:ธค!S36)</f>
        <v>50</v>
      </c>
      <c r="T36" s="47">
        <f>SUM(มค:ธค!T36)</f>
        <v>0</v>
      </c>
      <c r="U36" s="47">
        <f>SUM(มค:ธค!U36)</f>
        <v>50</v>
      </c>
      <c r="V36" s="47">
        <f>SUM(มค:ธค!V36)</f>
        <v>59</v>
      </c>
      <c r="W36" s="47">
        <f>SUM(มค:ธค!W36)</f>
        <v>0</v>
      </c>
      <c r="X36" s="47">
        <f>SUM(มค:ธค!X36)</f>
        <v>59</v>
      </c>
    </row>
    <row r="37" spans="1:24" s="16" customFormat="1" ht="21.75">
      <c r="A37" s="57" t="s">
        <v>49</v>
      </c>
      <c r="B37" s="47">
        <f>SUM(มค:ธค!B37)</f>
        <v>92</v>
      </c>
      <c r="C37" s="47">
        <f>SUM(มค:ธค!C37)</f>
        <v>101</v>
      </c>
      <c r="D37" s="47">
        <f>SUM(มค:ธค!D37)</f>
        <v>0</v>
      </c>
      <c r="E37" s="47">
        <f>SUM(มค:ธค!E37)</f>
        <v>193</v>
      </c>
      <c r="F37" s="47">
        <f>SUM(มค:ธค!F37)</f>
        <v>0</v>
      </c>
      <c r="G37" s="47">
        <f>SUM(มค:ธค!G37)</f>
        <v>0</v>
      </c>
      <c r="H37" s="47">
        <f>SUM(มค:ธค!H37)</f>
        <v>127</v>
      </c>
      <c r="I37" s="47">
        <f>SUM(มค:ธค!I37)</f>
        <v>127</v>
      </c>
      <c r="J37" s="47">
        <f>SUM(มค:ธค!J37)</f>
        <v>0</v>
      </c>
      <c r="K37" s="47">
        <f>SUM(มค:ธค!K37)</f>
        <v>0</v>
      </c>
      <c r="L37" s="47">
        <f>SUM(มค:ธค!L37)</f>
        <v>0</v>
      </c>
      <c r="M37" s="47">
        <f>SUM(มค:ธค!M37)</f>
        <v>27</v>
      </c>
      <c r="N37" s="47">
        <f>SUM(มค:ธค!N37)</f>
        <v>15281</v>
      </c>
      <c r="O37" s="47">
        <f>SUM(มค:ธค!O37)</f>
        <v>15308</v>
      </c>
      <c r="P37" s="47">
        <f>SUM(มค:ธค!P37)</f>
        <v>51</v>
      </c>
      <c r="Q37" s="47">
        <f>SUM(มค:ธค!Q37)</f>
        <v>335</v>
      </c>
      <c r="R37" s="47">
        <f>SUM(มค:ธค!R37)</f>
        <v>386</v>
      </c>
      <c r="S37" s="47">
        <f>SUM(มค:ธค!S37)</f>
        <v>16014</v>
      </c>
      <c r="T37" s="47">
        <f>SUM(มค:ธค!T37)</f>
        <v>0</v>
      </c>
      <c r="U37" s="47">
        <f>SUM(มค:ธค!U37)</f>
        <v>16014</v>
      </c>
      <c r="V37" s="47">
        <f>SUM(มค:ธค!V37)</f>
        <v>15910</v>
      </c>
      <c r="W37" s="47">
        <f>SUM(มค:ธค!W37)</f>
        <v>0</v>
      </c>
      <c r="X37" s="47">
        <f>SUM(มค:ธค!X37)</f>
        <v>15910</v>
      </c>
    </row>
    <row r="38" spans="1:24" s="16" customFormat="1" ht="21.75">
      <c r="A38" s="57" t="s">
        <v>182</v>
      </c>
      <c r="B38" s="47">
        <f>SUM(มค:ธค!B38)</f>
        <v>51</v>
      </c>
      <c r="C38" s="47">
        <f>SUM(มค:ธค!C38)</f>
        <v>103</v>
      </c>
      <c r="D38" s="47">
        <f>SUM(มค:ธค!D38)</f>
        <v>0</v>
      </c>
      <c r="E38" s="47">
        <f>SUM(มค:ธค!E38)</f>
        <v>154</v>
      </c>
      <c r="F38" s="47">
        <f>SUM(มค:ธค!F38)</f>
        <v>0</v>
      </c>
      <c r="G38" s="47">
        <f>SUM(มค:ธค!G38)</f>
        <v>0</v>
      </c>
      <c r="H38" s="47">
        <f>SUM(มค:ธค!H38)</f>
        <v>3</v>
      </c>
      <c r="I38" s="47">
        <f>SUM(มค:ธค!I38)</f>
        <v>3</v>
      </c>
      <c r="J38" s="47">
        <f>SUM(มค:ธค!J38)</f>
        <v>0</v>
      </c>
      <c r="K38" s="47">
        <f>SUM(มค:ธค!K38)</f>
        <v>0</v>
      </c>
      <c r="L38" s="47">
        <f>SUM(มค:ธค!L38)</f>
        <v>0</v>
      </c>
      <c r="M38" s="47">
        <f>SUM(มค:ธค!M38)</f>
        <v>0</v>
      </c>
      <c r="N38" s="47">
        <f>SUM(มค:ธค!N38)</f>
        <v>0</v>
      </c>
      <c r="O38" s="47">
        <f>SUM(มค:ธค!O38)</f>
        <v>0</v>
      </c>
      <c r="P38" s="47">
        <f>SUM(มค:ธค!P38)</f>
        <v>0</v>
      </c>
      <c r="Q38" s="47">
        <f>SUM(มค:ธค!Q38)</f>
        <v>12</v>
      </c>
      <c r="R38" s="47">
        <f>SUM(มค:ธค!R38)</f>
        <v>12</v>
      </c>
      <c r="S38" s="47">
        <f>SUM(มค:ธค!S38)</f>
        <v>169</v>
      </c>
      <c r="T38" s="47">
        <f>SUM(มค:ธค!T38)</f>
        <v>0</v>
      </c>
      <c r="U38" s="47">
        <f>SUM(มค:ธค!U38)</f>
        <v>169</v>
      </c>
      <c r="V38" s="47">
        <f>SUM(มค:ธค!V38)</f>
        <v>154</v>
      </c>
      <c r="W38" s="47">
        <f>SUM(มค:ธค!W38)</f>
        <v>0</v>
      </c>
      <c r="X38" s="47">
        <f>SUM(มค:ธค!X38)</f>
        <v>154</v>
      </c>
    </row>
    <row r="39" spans="1:24" s="16" customFormat="1" ht="21.75">
      <c r="A39" s="57" t="s">
        <v>183</v>
      </c>
      <c r="B39" s="47">
        <f>SUM(มค:ธค!B39)</f>
        <v>0</v>
      </c>
      <c r="C39" s="47">
        <f>SUM(มค:ธค!C39)</f>
        <v>35</v>
      </c>
      <c r="D39" s="47">
        <f>SUM(มค:ธค!D39)</f>
        <v>0</v>
      </c>
      <c r="E39" s="47">
        <f>SUM(มค:ธค!E39)</f>
        <v>35</v>
      </c>
      <c r="F39" s="47">
        <f>SUM(มค:ธค!F39)</f>
        <v>0</v>
      </c>
      <c r="G39" s="47">
        <f>SUM(มค:ธค!G39)</f>
        <v>0</v>
      </c>
      <c r="H39" s="47">
        <f>SUM(มค:ธค!H39)</f>
        <v>53</v>
      </c>
      <c r="I39" s="47">
        <f>SUM(มค:ธค!I39)</f>
        <v>53</v>
      </c>
      <c r="J39" s="47">
        <f>SUM(มค:ธค!J39)</f>
        <v>1</v>
      </c>
      <c r="K39" s="47">
        <f>SUM(มค:ธค!K39)</f>
        <v>0</v>
      </c>
      <c r="L39" s="47">
        <f>SUM(มค:ธค!L39)</f>
        <v>1</v>
      </c>
      <c r="M39" s="47">
        <f>SUM(มค:ธค!M39)</f>
        <v>2</v>
      </c>
      <c r="N39" s="47">
        <f>SUM(มค:ธค!N39)</f>
        <v>0</v>
      </c>
      <c r="O39" s="47">
        <f>SUM(มค:ธค!O39)</f>
        <v>2</v>
      </c>
      <c r="P39" s="47">
        <f>SUM(มค:ธค!P39)</f>
        <v>15</v>
      </c>
      <c r="Q39" s="47">
        <f>SUM(มค:ธค!Q39)</f>
        <v>1</v>
      </c>
      <c r="R39" s="47">
        <f>SUM(มค:ธค!R39)</f>
        <v>16</v>
      </c>
      <c r="S39" s="47">
        <f>SUM(มค:ธค!S39)</f>
        <v>107</v>
      </c>
      <c r="T39" s="47">
        <f>SUM(มค:ธค!T39)</f>
        <v>0</v>
      </c>
      <c r="U39" s="47">
        <f>SUM(มค:ธค!U39)</f>
        <v>107</v>
      </c>
      <c r="V39" s="47">
        <f>SUM(มค:ธค!V39)</f>
        <v>105</v>
      </c>
      <c r="W39" s="47">
        <f>SUM(มค:ธค!W39)</f>
        <v>0</v>
      </c>
      <c r="X39" s="47">
        <f>SUM(มค:ธค!X39)</f>
        <v>105</v>
      </c>
    </row>
    <row r="40" spans="1:24" s="16" customFormat="1" ht="21.75">
      <c r="A40" s="57" t="s">
        <v>144</v>
      </c>
      <c r="B40" s="47">
        <f>SUM(มค:ธค!B40)</f>
        <v>0</v>
      </c>
      <c r="C40" s="47">
        <f>SUM(มค:ธค!C40)</f>
        <v>77</v>
      </c>
      <c r="D40" s="47">
        <f>SUM(มค:ธค!D40)</f>
        <v>0</v>
      </c>
      <c r="E40" s="47">
        <f>SUM(มค:ธค!E40)</f>
        <v>77</v>
      </c>
      <c r="F40" s="47">
        <f>SUM(มค:ธค!F40)</f>
        <v>0</v>
      </c>
      <c r="G40" s="47">
        <f>SUM(มค:ธค!G40)</f>
        <v>0</v>
      </c>
      <c r="H40" s="47">
        <f>SUM(มค:ธค!H40)</f>
        <v>3</v>
      </c>
      <c r="I40" s="47">
        <f>SUM(มค:ธค!I40)</f>
        <v>3</v>
      </c>
      <c r="J40" s="47">
        <f>SUM(มค:ธค!J40)</f>
        <v>0</v>
      </c>
      <c r="K40" s="47">
        <f>SUM(มค:ธค!K40)</f>
        <v>0</v>
      </c>
      <c r="L40" s="47">
        <f>SUM(มค:ธค!L40)</f>
        <v>0</v>
      </c>
      <c r="M40" s="47">
        <f>SUM(มค:ธค!M40)</f>
        <v>8</v>
      </c>
      <c r="N40" s="47">
        <f>SUM(มค:ธค!N40)</f>
        <v>0</v>
      </c>
      <c r="O40" s="47">
        <f>SUM(มค:ธค!O40)</f>
        <v>8</v>
      </c>
      <c r="P40" s="47">
        <f>SUM(มค:ธค!P40)</f>
        <v>1</v>
      </c>
      <c r="Q40" s="47">
        <f>SUM(มค:ธค!Q40)</f>
        <v>29</v>
      </c>
      <c r="R40" s="47">
        <f>SUM(มค:ธค!R40)</f>
        <v>30</v>
      </c>
      <c r="S40" s="47">
        <f>SUM(มค:ธค!S40)</f>
        <v>118</v>
      </c>
      <c r="T40" s="47">
        <f>SUM(มค:ธค!T40)</f>
        <v>0</v>
      </c>
      <c r="U40" s="47">
        <f>SUM(มค:ธค!U40)</f>
        <v>118</v>
      </c>
      <c r="V40" s="47">
        <f>SUM(มค:ธค!V40)</f>
        <v>52</v>
      </c>
      <c r="W40" s="47">
        <f>SUM(มค:ธค!W40)</f>
        <v>0</v>
      </c>
      <c r="X40" s="47">
        <f>SUM(มค:ธค!X40)</f>
        <v>52</v>
      </c>
    </row>
    <row r="41" spans="1:24" s="16" customFormat="1" ht="21.75">
      <c r="A41" s="57" t="s">
        <v>184</v>
      </c>
      <c r="B41" s="47">
        <f>SUM(มค:ธค!B41)</f>
        <v>0</v>
      </c>
      <c r="C41" s="47">
        <f>SUM(มค:ธค!C41)</f>
        <v>294</v>
      </c>
      <c r="D41" s="47">
        <f>SUM(มค:ธค!D41)</f>
        <v>0</v>
      </c>
      <c r="E41" s="47">
        <f>SUM(มค:ธค!E41)</f>
        <v>294</v>
      </c>
      <c r="F41" s="47">
        <f>SUM(มค:ธค!F41)</f>
        <v>0</v>
      </c>
      <c r="G41" s="47">
        <f>SUM(มค:ธค!G41)</f>
        <v>0</v>
      </c>
      <c r="H41" s="47">
        <f>SUM(มค:ธค!H41)</f>
        <v>89</v>
      </c>
      <c r="I41" s="47">
        <f>SUM(มค:ธค!I41)</f>
        <v>89</v>
      </c>
      <c r="J41" s="47">
        <f>SUM(มค:ธค!J41)</f>
        <v>67</v>
      </c>
      <c r="K41" s="47">
        <f>SUM(มค:ธค!K41)</f>
        <v>0</v>
      </c>
      <c r="L41" s="47">
        <f>SUM(มค:ธค!L41)</f>
        <v>67</v>
      </c>
      <c r="M41" s="47">
        <f>SUM(มค:ธค!M41)</f>
        <v>1</v>
      </c>
      <c r="N41" s="47">
        <f>SUM(มค:ธค!N41)</f>
        <v>0</v>
      </c>
      <c r="O41" s="47">
        <f>SUM(มค:ธค!O41)</f>
        <v>1</v>
      </c>
      <c r="P41" s="47">
        <f>SUM(มค:ธค!P41)</f>
        <v>6</v>
      </c>
      <c r="Q41" s="47">
        <f>SUM(มค:ธค!Q41)</f>
        <v>17</v>
      </c>
      <c r="R41" s="47">
        <f>SUM(มค:ธค!R41)</f>
        <v>23</v>
      </c>
      <c r="S41" s="47">
        <f>SUM(มค:ธค!S41)</f>
        <v>474</v>
      </c>
      <c r="T41" s="47">
        <f>SUM(มค:ธค!T41)</f>
        <v>0</v>
      </c>
      <c r="U41" s="47">
        <f>SUM(มค:ธค!U41)</f>
        <v>474</v>
      </c>
      <c r="V41" s="47">
        <f>SUM(มค:ธค!V41)</f>
        <v>431</v>
      </c>
      <c r="W41" s="47">
        <f>SUM(มค:ธค!W41)</f>
        <v>0</v>
      </c>
      <c r="X41" s="47">
        <f>SUM(มค:ธค!X41)</f>
        <v>431</v>
      </c>
    </row>
    <row r="42" spans="1:24" s="16" customFormat="1" ht="21.75">
      <c r="A42" s="57" t="s">
        <v>185</v>
      </c>
      <c r="B42" s="47">
        <f>SUM(มค:ธค!B42)</f>
        <v>8012</v>
      </c>
      <c r="C42" s="47">
        <f>SUM(มค:ธค!C42)</f>
        <v>2514</v>
      </c>
      <c r="D42" s="47">
        <f>SUM(มค:ธค!D42)</f>
        <v>0</v>
      </c>
      <c r="E42" s="47">
        <f>SUM(มค:ธค!E42)</f>
        <v>10526</v>
      </c>
      <c r="F42" s="47">
        <f>SUM(มค:ธค!F42)</f>
        <v>0</v>
      </c>
      <c r="G42" s="47">
        <f>SUM(มค:ธค!G42)</f>
        <v>0</v>
      </c>
      <c r="H42" s="47">
        <f>SUM(มค:ธค!H42)</f>
        <v>330</v>
      </c>
      <c r="I42" s="47">
        <f>SUM(มค:ธค!I42)</f>
        <v>330</v>
      </c>
      <c r="J42" s="47">
        <f>SUM(มค:ธค!J42)</f>
        <v>68</v>
      </c>
      <c r="K42" s="47">
        <f>SUM(มค:ธค!K42)</f>
        <v>0</v>
      </c>
      <c r="L42" s="47">
        <f>SUM(มค:ธค!L42)</f>
        <v>68</v>
      </c>
      <c r="M42" s="47">
        <f>SUM(มค:ธค!M42)</f>
        <v>4</v>
      </c>
      <c r="N42" s="47">
        <f>SUM(มค:ธค!N42)</f>
        <v>0</v>
      </c>
      <c r="O42" s="47">
        <f>SUM(มค:ธค!O42)</f>
        <v>4</v>
      </c>
      <c r="P42" s="47">
        <f>SUM(มค:ธค!P42)</f>
        <v>165</v>
      </c>
      <c r="Q42" s="47">
        <f>SUM(มค:ธค!Q42)</f>
        <v>1954</v>
      </c>
      <c r="R42" s="47">
        <f>SUM(มค:ธค!R42)</f>
        <v>2119</v>
      </c>
      <c r="S42" s="47">
        <f>SUM(มค:ธค!S42)</f>
        <v>13047</v>
      </c>
      <c r="T42" s="47">
        <f>SUM(มค:ธค!T42)</f>
        <v>0</v>
      </c>
      <c r="U42" s="47">
        <f>SUM(มค:ธค!U42)</f>
        <v>13047</v>
      </c>
      <c r="V42" s="47">
        <f>SUM(มค:ธค!V42)</f>
        <v>13149</v>
      </c>
      <c r="W42" s="47">
        <f>SUM(มค:ธค!W42)</f>
        <v>0</v>
      </c>
      <c r="X42" s="47">
        <f>SUM(มค:ธค!X42)</f>
        <v>13149</v>
      </c>
    </row>
    <row r="43" spans="1:24" s="16" customFormat="1" ht="21.75">
      <c r="A43" s="57" t="s">
        <v>161</v>
      </c>
      <c r="B43" s="47">
        <f>SUM(มค:ธค!B43)</f>
        <v>1</v>
      </c>
      <c r="C43" s="47">
        <f>SUM(มค:ธค!C43)</f>
        <v>575</v>
      </c>
      <c r="D43" s="47">
        <f>SUM(มค:ธค!D43)</f>
        <v>0</v>
      </c>
      <c r="E43" s="47">
        <f>SUM(มค:ธค!E43)</f>
        <v>576</v>
      </c>
      <c r="F43" s="47">
        <f>SUM(มค:ธค!F43)</f>
        <v>3</v>
      </c>
      <c r="G43" s="47">
        <f>SUM(มค:ธค!G43)</f>
        <v>0</v>
      </c>
      <c r="H43" s="47">
        <f>SUM(มค:ธค!H43)</f>
        <v>168</v>
      </c>
      <c r="I43" s="47">
        <f>SUM(มค:ธค!I43)</f>
        <v>171</v>
      </c>
      <c r="J43" s="47">
        <f>SUM(มค:ธค!J43)</f>
        <v>15</v>
      </c>
      <c r="K43" s="47">
        <f>SUM(มค:ธค!K43)</f>
        <v>0</v>
      </c>
      <c r="L43" s="47">
        <f>SUM(มค:ธค!L43)</f>
        <v>15</v>
      </c>
      <c r="M43" s="47">
        <f>SUM(มค:ธค!M43)</f>
        <v>0</v>
      </c>
      <c r="N43" s="47">
        <f>SUM(มค:ธค!N43)</f>
        <v>0</v>
      </c>
      <c r="O43" s="47">
        <f>SUM(มค:ธค!O43)</f>
        <v>0</v>
      </c>
      <c r="P43" s="47">
        <f>SUM(มค:ธค!P43)</f>
        <v>26</v>
      </c>
      <c r="Q43" s="47">
        <f>SUM(มค:ธค!Q43)</f>
        <v>183</v>
      </c>
      <c r="R43" s="47">
        <f>SUM(มค:ธค!R43)</f>
        <v>209</v>
      </c>
      <c r="S43" s="47">
        <f>SUM(มค:ธค!S43)</f>
        <v>971</v>
      </c>
      <c r="T43" s="47">
        <f>SUM(มค:ธค!T43)</f>
        <v>0</v>
      </c>
      <c r="U43" s="47">
        <f>SUM(มค:ธค!U43)</f>
        <v>971</v>
      </c>
      <c r="V43" s="47">
        <f>SUM(มค:ธค!V43)</f>
        <v>931</v>
      </c>
      <c r="W43" s="47">
        <f>SUM(มค:ธค!W43)</f>
        <v>0</v>
      </c>
      <c r="X43" s="47">
        <f>SUM(มค:ธค!X43)</f>
        <v>931</v>
      </c>
    </row>
    <row r="44" spans="1:24" s="16" customFormat="1" ht="21.75">
      <c r="A44" s="57" t="s">
        <v>143</v>
      </c>
      <c r="B44" s="47">
        <f>SUM(มค:ธค!B44)</f>
        <v>0</v>
      </c>
      <c r="C44" s="47">
        <f>SUM(มค:ธค!C44)</f>
        <v>4801</v>
      </c>
      <c r="D44" s="47">
        <f>SUM(มค:ธค!D44)</f>
        <v>0</v>
      </c>
      <c r="E44" s="47">
        <f>SUM(มค:ธค!E44)</f>
        <v>4801</v>
      </c>
      <c r="F44" s="47">
        <f>SUM(มค:ธค!F44)</f>
        <v>5</v>
      </c>
      <c r="G44" s="47">
        <f>SUM(มค:ธค!G44)</f>
        <v>0</v>
      </c>
      <c r="H44" s="47">
        <f>SUM(มค:ธค!H44)</f>
        <v>755</v>
      </c>
      <c r="I44" s="47">
        <f>SUM(มค:ธค!I44)</f>
        <v>760</v>
      </c>
      <c r="J44" s="47">
        <f>SUM(มค:ธค!J44)</f>
        <v>58</v>
      </c>
      <c r="K44" s="47">
        <f>SUM(มค:ธค!K44)</f>
        <v>0</v>
      </c>
      <c r="L44" s="47">
        <f>SUM(มค:ธค!L44)</f>
        <v>58</v>
      </c>
      <c r="M44" s="47">
        <f>SUM(มค:ธค!M44)</f>
        <v>1</v>
      </c>
      <c r="N44" s="47">
        <f>SUM(มค:ธค!N44)</f>
        <v>1</v>
      </c>
      <c r="O44" s="47">
        <f>SUM(มค:ธค!O44)</f>
        <v>2</v>
      </c>
      <c r="P44" s="47">
        <f>SUM(มค:ธค!P44)</f>
        <v>62</v>
      </c>
      <c r="Q44" s="47">
        <f>SUM(มค:ธค!Q44)</f>
        <v>964</v>
      </c>
      <c r="R44" s="47">
        <f>SUM(มค:ธค!R44)</f>
        <v>1026</v>
      </c>
      <c r="S44" s="47">
        <f>SUM(มค:ธค!S44)</f>
        <v>6647</v>
      </c>
      <c r="T44" s="47">
        <f>SUM(มค:ธค!T44)</f>
        <v>0</v>
      </c>
      <c r="U44" s="47">
        <f>SUM(มค:ธค!U44)</f>
        <v>6647</v>
      </c>
      <c r="V44" s="47">
        <f>SUM(มค:ธค!V44)</f>
        <v>6753</v>
      </c>
      <c r="W44" s="47">
        <f>SUM(มค:ธค!W44)</f>
        <v>0</v>
      </c>
      <c r="X44" s="47">
        <f>SUM(มค:ธค!X44)</f>
        <v>6753</v>
      </c>
    </row>
    <row r="45" spans="1:24" s="16" customFormat="1" ht="21.75">
      <c r="A45" s="57" t="s">
        <v>141</v>
      </c>
      <c r="B45" s="47">
        <f>SUM(มค:ธค!B45)</f>
        <v>0</v>
      </c>
      <c r="C45" s="47">
        <f>SUM(มค:ธค!C45)</f>
        <v>3705</v>
      </c>
      <c r="D45" s="47">
        <f>SUM(มค:ธค!D45)</f>
        <v>0</v>
      </c>
      <c r="E45" s="47">
        <f>SUM(มค:ธค!E45)</f>
        <v>3705</v>
      </c>
      <c r="F45" s="47">
        <f>SUM(มค:ธค!F45)</f>
        <v>12</v>
      </c>
      <c r="G45" s="47">
        <f>SUM(มค:ธค!G45)</f>
        <v>0</v>
      </c>
      <c r="H45" s="47">
        <f>SUM(มค:ธค!H45)</f>
        <v>1291</v>
      </c>
      <c r="I45" s="47">
        <f>SUM(มค:ธค!I45)</f>
        <v>1303</v>
      </c>
      <c r="J45" s="47">
        <f>SUM(มค:ธค!J45)</f>
        <v>19</v>
      </c>
      <c r="K45" s="47">
        <f>SUM(มค:ธค!K45)</f>
        <v>0</v>
      </c>
      <c r="L45" s="47">
        <f>SUM(มค:ธค!L45)</f>
        <v>19</v>
      </c>
      <c r="M45" s="47">
        <f>SUM(มค:ธค!M45)</f>
        <v>0</v>
      </c>
      <c r="N45" s="47">
        <f>SUM(มค:ธค!N45)</f>
        <v>2</v>
      </c>
      <c r="O45" s="47">
        <f>SUM(มค:ธค!O45)</f>
        <v>2</v>
      </c>
      <c r="P45" s="47">
        <f>SUM(มค:ธค!P45)</f>
        <v>66</v>
      </c>
      <c r="Q45" s="47">
        <f>SUM(มค:ธค!Q45)</f>
        <v>105</v>
      </c>
      <c r="R45" s="47">
        <f>SUM(มค:ธค!R45)</f>
        <v>171</v>
      </c>
      <c r="S45" s="47">
        <f>SUM(มค:ธค!S45)</f>
        <v>5200</v>
      </c>
      <c r="T45" s="47">
        <f>SUM(มค:ธค!T45)</f>
        <v>0</v>
      </c>
      <c r="U45" s="47">
        <f>SUM(มค:ธค!U45)</f>
        <v>5200</v>
      </c>
      <c r="V45" s="47">
        <f>SUM(มค:ธค!V45)</f>
        <v>5080</v>
      </c>
      <c r="W45" s="47">
        <f>SUM(มค:ธค!W45)</f>
        <v>0</v>
      </c>
      <c r="X45" s="47">
        <f>SUM(มค:ธค!X45)</f>
        <v>5080</v>
      </c>
    </row>
    <row r="46" spans="1:24" s="16" customFormat="1" ht="21.75">
      <c r="A46" s="57" t="s">
        <v>88</v>
      </c>
      <c r="B46" s="47">
        <f>SUM(มค:ธค!B46)</f>
        <v>12</v>
      </c>
      <c r="C46" s="47">
        <f>SUM(มค:ธค!C46)</f>
        <v>7740</v>
      </c>
      <c r="D46" s="47">
        <f>SUM(มค:ธค!D46)</f>
        <v>0</v>
      </c>
      <c r="E46" s="47">
        <f>SUM(มค:ธค!E46)</f>
        <v>7752</v>
      </c>
      <c r="F46" s="47">
        <f>SUM(มค:ธค!F46)</f>
        <v>1655</v>
      </c>
      <c r="G46" s="47">
        <f>SUM(มค:ธค!G46)</f>
        <v>55</v>
      </c>
      <c r="H46" s="47">
        <f>SUM(มค:ธค!H46)</f>
        <v>87768</v>
      </c>
      <c r="I46" s="47">
        <f>SUM(มค:ธค!I46)</f>
        <v>89478</v>
      </c>
      <c r="J46" s="47">
        <f>SUM(มค:ธค!J46)</f>
        <v>1305</v>
      </c>
      <c r="K46" s="47">
        <f>SUM(มค:ธค!K46)</f>
        <v>0</v>
      </c>
      <c r="L46" s="47">
        <f>SUM(มค:ธค!L46)</f>
        <v>1305</v>
      </c>
      <c r="M46" s="47">
        <f>SUM(มค:ธค!M46)</f>
        <v>1122570</v>
      </c>
      <c r="N46" s="47">
        <f>SUM(มค:ธค!N46)</f>
        <v>40</v>
      </c>
      <c r="O46" s="47">
        <f>SUM(มค:ธค!O46)</f>
        <v>1122610</v>
      </c>
      <c r="P46" s="47">
        <f>SUM(มค:ธค!P46)</f>
        <v>28093</v>
      </c>
      <c r="Q46" s="47">
        <f>SUM(มค:ธค!Q46)</f>
        <v>39923</v>
      </c>
      <c r="R46" s="47">
        <f>SUM(มค:ธค!R46)</f>
        <v>68016</v>
      </c>
      <c r="S46" s="47">
        <f>SUM(มค:ธค!S46)</f>
        <v>1289161</v>
      </c>
      <c r="T46" s="47">
        <f>SUM(มค:ธค!T46)</f>
        <v>0</v>
      </c>
      <c r="U46" s="47">
        <f>SUM(มค:ธค!U46)</f>
        <v>1289161</v>
      </c>
      <c r="V46" s="47">
        <f>SUM(มค:ธค!V46)</f>
        <v>1289964</v>
      </c>
      <c r="W46" s="47">
        <f>SUM(มค:ธค!W46)</f>
        <v>0</v>
      </c>
      <c r="X46" s="47">
        <f>SUM(มค:ธค!X46)</f>
        <v>1289964</v>
      </c>
    </row>
    <row r="47" spans="1:24" s="16" customFormat="1" ht="21.75">
      <c r="A47" s="57" t="s">
        <v>186</v>
      </c>
      <c r="B47" s="47">
        <f>SUM(มค:ธค!B47)</f>
        <v>109</v>
      </c>
      <c r="C47" s="47">
        <f>SUM(มค:ธค!C47)</f>
        <v>10109</v>
      </c>
      <c r="D47" s="47">
        <f>SUM(มค:ธค!D47)</f>
        <v>0</v>
      </c>
      <c r="E47" s="47">
        <f>SUM(มค:ธค!E47)</f>
        <v>10218</v>
      </c>
      <c r="F47" s="47">
        <f>SUM(มค:ธค!F47)</f>
        <v>268</v>
      </c>
      <c r="G47" s="47">
        <f>SUM(มค:ธค!G47)</f>
        <v>41</v>
      </c>
      <c r="H47" s="47">
        <f>SUM(มค:ธค!H47)</f>
        <v>10195</v>
      </c>
      <c r="I47" s="47">
        <f>SUM(มค:ธค!I47)</f>
        <v>10504</v>
      </c>
      <c r="J47" s="47">
        <f>SUM(มค:ธค!J47)</f>
        <v>159</v>
      </c>
      <c r="K47" s="47">
        <f>SUM(มค:ธค!K47)</f>
        <v>0</v>
      </c>
      <c r="L47" s="47">
        <f>SUM(มค:ธค!L47)</f>
        <v>159</v>
      </c>
      <c r="M47" s="47">
        <f>SUM(มค:ธค!M47)</f>
        <v>182262</v>
      </c>
      <c r="N47" s="47">
        <f>SUM(มค:ธค!N47)</f>
        <v>26</v>
      </c>
      <c r="O47" s="47">
        <f>SUM(มค:ธค!O47)</f>
        <v>182288</v>
      </c>
      <c r="P47" s="47">
        <f>SUM(มค:ธค!P47)</f>
        <v>949</v>
      </c>
      <c r="Q47" s="47">
        <f>SUM(มค:ธค!Q47)</f>
        <v>14621</v>
      </c>
      <c r="R47" s="47">
        <f>SUM(มค:ธค!R47)</f>
        <v>15570</v>
      </c>
      <c r="S47" s="47">
        <f>SUM(มค:ธค!S47)</f>
        <v>218739</v>
      </c>
      <c r="T47" s="47">
        <f>SUM(มค:ธค!T47)</f>
        <v>0</v>
      </c>
      <c r="U47" s="47">
        <f>SUM(มค:ธค!U47)</f>
        <v>218739</v>
      </c>
      <c r="V47" s="47">
        <f>SUM(มค:ธค!V47)</f>
        <v>218947</v>
      </c>
      <c r="W47" s="47">
        <f>SUM(มค:ธค!W47)</f>
        <v>0</v>
      </c>
      <c r="X47" s="47">
        <f>SUM(มค:ธค!X47)</f>
        <v>218947</v>
      </c>
    </row>
    <row r="48" spans="1:24" s="16" customFormat="1" ht="21.75">
      <c r="A48" s="57" t="s">
        <v>187</v>
      </c>
      <c r="B48" s="47">
        <f>SUM(มค:ธค!B48)</f>
        <v>0</v>
      </c>
      <c r="C48" s="47">
        <f>SUM(มค:ธค!C48)</f>
        <v>3</v>
      </c>
      <c r="D48" s="47">
        <f>SUM(มค:ธค!D48)</f>
        <v>0</v>
      </c>
      <c r="E48" s="47">
        <f>SUM(มค:ธค!E48)</f>
        <v>3</v>
      </c>
      <c r="F48" s="47">
        <f>SUM(มค:ธค!F48)</f>
        <v>0</v>
      </c>
      <c r="G48" s="47">
        <f>SUM(มค:ธค!G48)</f>
        <v>0</v>
      </c>
      <c r="H48" s="47">
        <f>SUM(มค:ธค!H48)</f>
        <v>0</v>
      </c>
      <c r="I48" s="47">
        <f>SUM(มค:ธค!I48)</f>
        <v>0</v>
      </c>
      <c r="J48" s="47">
        <f>SUM(มค:ธค!J48)</f>
        <v>0</v>
      </c>
      <c r="K48" s="47">
        <f>SUM(มค:ธค!K48)</f>
        <v>0</v>
      </c>
      <c r="L48" s="47">
        <f>SUM(มค:ธค!L48)</f>
        <v>0</v>
      </c>
      <c r="M48" s="47">
        <f>SUM(มค:ธค!M48)</f>
        <v>0</v>
      </c>
      <c r="N48" s="47">
        <f>SUM(มค:ธค!N48)</f>
        <v>0</v>
      </c>
      <c r="O48" s="47">
        <f>SUM(มค:ธค!O48)</f>
        <v>0</v>
      </c>
      <c r="P48" s="47">
        <f>SUM(มค:ธค!P48)</f>
        <v>0</v>
      </c>
      <c r="Q48" s="47">
        <f>SUM(มค:ธค!Q48)</f>
        <v>2</v>
      </c>
      <c r="R48" s="47">
        <f>SUM(มค:ธค!R48)</f>
        <v>2</v>
      </c>
      <c r="S48" s="47">
        <f>SUM(มค:ธค!S48)</f>
        <v>5</v>
      </c>
      <c r="T48" s="47">
        <f>SUM(มค:ธค!T48)</f>
        <v>0</v>
      </c>
      <c r="U48" s="47">
        <f>SUM(มค:ธค!U48)</f>
        <v>5</v>
      </c>
      <c r="V48" s="47">
        <f>SUM(มค:ธค!V48)</f>
        <v>7</v>
      </c>
      <c r="W48" s="47">
        <f>SUM(มค:ธค!W48)</f>
        <v>0</v>
      </c>
      <c r="X48" s="47">
        <f>SUM(มค:ธค!X48)</f>
        <v>7</v>
      </c>
    </row>
    <row r="49" spans="1:24" s="16" customFormat="1" ht="21.75">
      <c r="A49" s="57" t="s">
        <v>188</v>
      </c>
      <c r="B49" s="47">
        <f>SUM(มค:ธค!B49)</f>
        <v>1</v>
      </c>
      <c r="C49" s="47">
        <f>SUM(มค:ธค!C49)</f>
        <v>433</v>
      </c>
      <c r="D49" s="47">
        <f>SUM(มค:ธค!D49)</f>
        <v>0</v>
      </c>
      <c r="E49" s="47">
        <f>SUM(มค:ธค!E49)</f>
        <v>434</v>
      </c>
      <c r="F49" s="47">
        <f>SUM(มค:ธค!F49)</f>
        <v>0</v>
      </c>
      <c r="G49" s="47">
        <f>SUM(มค:ธค!G49)</f>
        <v>0</v>
      </c>
      <c r="H49" s="47">
        <f>SUM(มค:ธค!H49)</f>
        <v>256</v>
      </c>
      <c r="I49" s="47">
        <f>SUM(มค:ธค!I49)</f>
        <v>256</v>
      </c>
      <c r="J49" s="47">
        <f>SUM(มค:ธค!J49)</f>
        <v>5</v>
      </c>
      <c r="K49" s="47">
        <f>SUM(มค:ธค!K49)</f>
        <v>0</v>
      </c>
      <c r="L49" s="47">
        <f>SUM(มค:ธค!L49)</f>
        <v>5</v>
      </c>
      <c r="M49" s="47">
        <f>SUM(มค:ธค!M49)</f>
        <v>1</v>
      </c>
      <c r="N49" s="47">
        <f>SUM(มค:ธค!N49)</f>
        <v>0</v>
      </c>
      <c r="O49" s="47">
        <f>SUM(มค:ธค!O49)</f>
        <v>1</v>
      </c>
      <c r="P49" s="47">
        <f>SUM(มค:ธค!P49)</f>
        <v>35</v>
      </c>
      <c r="Q49" s="47">
        <f>SUM(มค:ธค!Q49)</f>
        <v>254</v>
      </c>
      <c r="R49" s="47">
        <f>SUM(มค:ธค!R49)</f>
        <v>289</v>
      </c>
      <c r="S49" s="47">
        <f>SUM(มค:ธค!S49)</f>
        <v>985</v>
      </c>
      <c r="T49" s="47">
        <f>SUM(มค:ธค!T49)</f>
        <v>0</v>
      </c>
      <c r="U49" s="47">
        <f>SUM(มค:ธค!U49)</f>
        <v>985</v>
      </c>
      <c r="V49" s="47">
        <f>SUM(มค:ธค!V49)</f>
        <v>990</v>
      </c>
      <c r="W49" s="47">
        <f>SUM(มค:ธค!W49)</f>
        <v>0</v>
      </c>
      <c r="X49" s="47">
        <f>SUM(มค:ธค!X49)</f>
        <v>990</v>
      </c>
    </row>
    <row r="50" spans="1:24" s="16" customFormat="1" ht="21.75">
      <c r="A50" s="57" t="s">
        <v>152</v>
      </c>
      <c r="B50" s="47">
        <f>SUM(มค:ธค!B50)</f>
        <v>0</v>
      </c>
      <c r="C50" s="47">
        <f>SUM(มค:ธค!C50)</f>
        <v>60</v>
      </c>
      <c r="D50" s="47">
        <f>SUM(มค:ธค!D50)</f>
        <v>0</v>
      </c>
      <c r="E50" s="47">
        <f>SUM(มค:ธค!E50)</f>
        <v>60</v>
      </c>
      <c r="F50" s="47">
        <f>SUM(มค:ธค!F50)</f>
        <v>2</v>
      </c>
      <c r="G50" s="47">
        <f>SUM(มค:ธค!G50)</f>
        <v>0</v>
      </c>
      <c r="H50" s="47">
        <f>SUM(มค:ธค!H50)</f>
        <v>38</v>
      </c>
      <c r="I50" s="47">
        <f>SUM(มค:ธค!I50)</f>
        <v>40</v>
      </c>
      <c r="J50" s="47">
        <f>SUM(มค:ธค!J50)</f>
        <v>22</v>
      </c>
      <c r="K50" s="47">
        <f>SUM(มค:ธค!K50)</f>
        <v>0</v>
      </c>
      <c r="L50" s="47">
        <f>SUM(มค:ธค!L50)</f>
        <v>22</v>
      </c>
      <c r="M50" s="47">
        <f>SUM(มค:ธค!M50)</f>
        <v>0</v>
      </c>
      <c r="N50" s="47">
        <f>SUM(มค:ธค!N50)</f>
        <v>0</v>
      </c>
      <c r="O50" s="47">
        <f>SUM(มค:ธค!O50)</f>
        <v>0</v>
      </c>
      <c r="P50" s="47">
        <f>SUM(มค:ธค!P50)</f>
        <v>20</v>
      </c>
      <c r="Q50" s="47">
        <f>SUM(มค:ธค!Q50)</f>
        <v>19</v>
      </c>
      <c r="R50" s="47">
        <f>SUM(มค:ธค!R50)</f>
        <v>39</v>
      </c>
      <c r="S50" s="47">
        <f>SUM(มค:ธค!S50)</f>
        <v>161</v>
      </c>
      <c r="T50" s="47">
        <f>SUM(มค:ธค!T50)</f>
        <v>0</v>
      </c>
      <c r="U50" s="47">
        <f>SUM(มค:ธค!U50)</f>
        <v>161</v>
      </c>
      <c r="V50" s="47">
        <f>SUM(มค:ธค!V50)</f>
        <v>156</v>
      </c>
      <c r="W50" s="47">
        <f>SUM(มค:ธค!W50)</f>
        <v>0</v>
      </c>
      <c r="X50" s="47">
        <f>SUM(มค:ธค!X50)</f>
        <v>156</v>
      </c>
    </row>
    <row r="51" spans="1:24" s="16" customFormat="1" ht="21.75">
      <c r="A51" s="57" t="s">
        <v>189</v>
      </c>
      <c r="B51" s="47">
        <f>SUM(มค:ธค!B51)</f>
        <v>0</v>
      </c>
      <c r="C51" s="47">
        <f>SUM(มค:ธค!C51)</f>
        <v>45</v>
      </c>
      <c r="D51" s="47">
        <f>SUM(มค:ธค!D51)</f>
        <v>0</v>
      </c>
      <c r="E51" s="47">
        <f>SUM(มค:ธค!E51)</f>
        <v>45</v>
      </c>
      <c r="F51" s="47">
        <f>SUM(มค:ธค!F51)</f>
        <v>0</v>
      </c>
      <c r="G51" s="47">
        <f>SUM(มค:ธค!G51)</f>
        <v>0</v>
      </c>
      <c r="H51" s="47">
        <f>SUM(มค:ธค!H51)</f>
        <v>57</v>
      </c>
      <c r="I51" s="47">
        <f>SUM(มค:ธค!I51)</f>
        <v>57</v>
      </c>
      <c r="J51" s="47">
        <f>SUM(มค:ธค!J51)</f>
        <v>1</v>
      </c>
      <c r="K51" s="47">
        <f>SUM(มค:ธค!K51)</f>
        <v>0</v>
      </c>
      <c r="L51" s="47">
        <f>SUM(มค:ธค!L51)</f>
        <v>1</v>
      </c>
      <c r="M51" s="47">
        <f>SUM(มค:ธค!M51)</f>
        <v>0</v>
      </c>
      <c r="N51" s="47">
        <f>SUM(มค:ธค!N51)</f>
        <v>0</v>
      </c>
      <c r="O51" s="47">
        <f>SUM(มค:ธค!O51)</f>
        <v>0</v>
      </c>
      <c r="P51" s="47">
        <f>SUM(มค:ธค!P51)</f>
        <v>5</v>
      </c>
      <c r="Q51" s="47">
        <f>SUM(มค:ธค!Q51)</f>
        <v>42</v>
      </c>
      <c r="R51" s="47">
        <f>SUM(มค:ธค!R51)</f>
        <v>47</v>
      </c>
      <c r="S51" s="47">
        <f>SUM(มค:ธค!S51)</f>
        <v>150</v>
      </c>
      <c r="T51" s="47">
        <f>SUM(มค:ธค!T51)</f>
        <v>0</v>
      </c>
      <c r="U51" s="47">
        <f>SUM(มค:ธค!U51)</f>
        <v>150</v>
      </c>
      <c r="V51" s="47">
        <f>SUM(มค:ธค!V51)</f>
        <v>112</v>
      </c>
      <c r="W51" s="47">
        <f>SUM(มค:ธค!W51)</f>
        <v>0</v>
      </c>
      <c r="X51" s="47">
        <f>SUM(มค:ธค!X51)</f>
        <v>112</v>
      </c>
    </row>
    <row r="52" spans="1:24" s="16" customFormat="1" ht="21.75">
      <c r="A52" s="57" t="s">
        <v>69</v>
      </c>
      <c r="B52" s="47">
        <f>SUM(มค:ธค!B52)</f>
        <v>1</v>
      </c>
      <c r="C52" s="47">
        <f>SUM(มค:ธค!C52)</f>
        <v>72</v>
      </c>
      <c r="D52" s="47">
        <f>SUM(มค:ธค!D52)</f>
        <v>0</v>
      </c>
      <c r="E52" s="47">
        <f>SUM(มค:ธค!E52)</f>
        <v>73</v>
      </c>
      <c r="F52" s="47">
        <f>SUM(มค:ธค!F52)</f>
        <v>0</v>
      </c>
      <c r="G52" s="47">
        <f>SUM(มค:ธค!G52)</f>
        <v>0</v>
      </c>
      <c r="H52" s="47">
        <f>SUM(มค:ธค!H52)</f>
        <v>319</v>
      </c>
      <c r="I52" s="47">
        <f>SUM(มค:ธค!I52)</f>
        <v>319</v>
      </c>
      <c r="J52" s="47">
        <f>SUM(มค:ธค!J52)</f>
        <v>73</v>
      </c>
      <c r="K52" s="47">
        <f>SUM(มค:ธค!K52)</f>
        <v>0</v>
      </c>
      <c r="L52" s="47">
        <f>SUM(มค:ธค!L52)</f>
        <v>73</v>
      </c>
      <c r="M52" s="47">
        <f>SUM(มค:ธค!M52)</f>
        <v>2</v>
      </c>
      <c r="N52" s="47">
        <f>SUM(มค:ธค!N52)</f>
        <v>0</v>
      </c>
      <c r="O52" s="47">
        <f>SUM(มค:ธค!O52)</f>
        <v>2</v>
      </c>
      <c r="P52" s="47">
        <f>SUM(มค:ธค!P52)</f>
        <v>97</v>
      </c>
      <c r="Q52" s="47">
        <f>SUM(มค:ธค!Q52)</f>
        <v>9</v>
      </c>
      <c r="R52" s="47">
        <f>SUM(มค:ธค!R52)</f>
        <v>106</v>
      </c>
      <c r="S52" s="47">
        <f>SUM(มค:ธค!S52)</f>
        <v>573</v>
      </c>
      <c r="T52" s="47">
        <f>SUM(มค:ธค!T52)</f>
        <v>0</v>
      </c>
      <c r="U52" s="47">
        <f>SUM(มค:ธค!U52)</f>
        <v>573</v>
      </c>
      <c r="V52" s="47">
        <f>SUM(มค:ธค!V52)</f>
        <v>599</v>
      </c>
      <c r="W52" s="47">
        <f>SUM(มค:ธค!W52)</f>
        <v>0</v>
      </c>
      <c r="X52" s="47">
        <f>SUM(มค:ธค!X52)</f>
        <v>599</v>
      </c>
    </row>
    <row r="53" spans="1:24" s="16" customFormat="1" ht="21.75">
      <c r="A53" s="57" t="s">
        <v>151</v>
      </c>
      <c r="B53" s="47">
        <f>SUM(มค:ธค!B53)</f>
        <v>18</v>
      </c>
      <c r="C53" s="47">
        <f>SUM(มค:ธค!C53)</f>
        <v>819</v>
      </c>
      <c r="D53" s="47">
        <f>SUM(มค:ธค!D53)</f>
        <v>0</v>
      </c>
      <c r="E53" s="47">
        <f>SUM(มค:ธค!E53)</f>
        <v>837</v>
      </c>
      <c r="F53" s="47">
        <f>SUM(มค:ธค!F53)</f>
        <v>11</v>
      </c>
      <c r="G53" s="47">
        <f>SUM(มค:ธค!G53)</f>
        <v>3</v>
      </c>
      <c r="H53" s="47">
        <f>SUM(มค:ธค!H53)</f>
        <v>1397</v>
      </c>
      <c r="I53" s="47">
        <f>SUM(มค:ธค!I53)</f>
        <v>1411</v>
      </c>
      <c r="J53" s="47">
        <f>SUM(มค:ธค!J53)</f>
        <v>19</v>
      </c>
      <c r="K53" s="47">
        <f>SUM(มค:ธค!K53)</f>
        <v>0</v>
      </c>
      <c r="L53" s="47">
        <f>SUM(มค:ธค!L53)</f>
        <v>19</v>
      </c>
      <c r="M53" s="47">
        <f>SUM(มค:ธค!M53)</f>
        <v>48876</v>
      </c>
      <c r="N53" s="47">
        <f>SUM(มค:ธค!N53)</f>
        <v>20</v>
      </c>
      <c r="O53" s="47">
        <f>SUM(มค:ธค!O53)</f>
        <v>48896</v>
      </c>
      <c r="P53" s="47">
        <f>SUM(มค:ธค!P53)</f>
        <v>3721</v>
      </c>
      <c r="Q53" s="47">
        <f>SUM(มค:ธค!Q53)</f>
        <v>8102</v>
      </c>
      <c r="R53" s="47">
        <f>SUM(มค:ธค!R53)</f>
        <v>11823</v>
      </c>
      <c r="S53" s="47">
        <f>SUM(มค:ธค!S53)</f>
        <v>62986</v>
      </c>
      <c r="T53" s="47">
        <f>SUM(มค:ธค!T53)</f>
        <v>0</v>
      </c>
      <c r="U53" s="47">
        <f>SUM(มค:ธค!U53)</f>
        <v>62986</v>
      </c>
      <c r="V53" s="47">
        <f>SUM(มค:ธค!V53)</f>
        <v>62891</v>
      </c>
      <c r="W53" s="47">
        <f>SUM(มค:ธค!W53)</f>
        <v>0</v>
      </c>
      <c r="X53" s="47">
        <f>SUM(มค:ธค!X53)</f>
        <v>62891</v>
      </c>
    </row>
    <row r="54" spans="1:24" s="16" customFormat="1" ht="21.75">
      <c r="A54" s="57" t="s">
        <v>190</v>
      </c>
      <c r="B54" s="47">
        <f>SUM(มค:ธค!B54)</f>
        <v>0</v>
      </c>
      <c r="C54" s="47">
        <f>SUM(มค:ธค!C54)</f>
        <v>4148</v>
      </c>
      <c r="D54" s="47">
        <f>SUM(มค:ธค!D54)</f>
        <v>0</v>
      </c>
      <c r="E54" s="47">
        <f>SUM(มค:ธค!E54)</f>
        <v>4148</v>
      </c>
      <c r="F54" s="47">
        <f>SUM(มค:ธค!F54)</f>
        <v>0</v>
      </c>
      <c r="G54" s="47">
        <f>SUM(มค:ธค!G54)</f>
        <v>0</v>
      </c>
      <c r="H54" s="47">
        <f>SUM(มค:ธค!H54)</f>
        <v>194</v>
      </c>
      <c r="I54" s="47">
        <f>SUM(มค:ธค!I54)</f>
        <v>194</v>
      </c>
      <c r="J54" s="47">
        <f>SUM(มค:ธค!J54)</f>
        <v>17</v>
      </c>
      <c r="K54" s="47">
        <f>SUM(มค:ธค!K54)</f>
        <v>0</v>
      </c>
      <c r="L54" s="47">
        <f>SUM(มค:ธค!L54)</f>
        <v>17</v>
      </c>
      <c r="M54" s="47">
        <f>SUM(มค:ธค!M54)</f>
        <v>9</v>
      </c>
      <c r="N54" s="47">
        <f>SUM(มค:ธค!N54)</f>
        <v>1</v>
      </c>
      <c r="O54" s="47">
        <f>SUM(มค:ธค!O54)</f>
        <v>10</v>
      </c>
      <c r="P54" s="47">
        <f>SUM(มค:ธค!P54)</f>
        <v>72</v>
      </c>
      <c r="Q54" s="47">
        <f>SUM(มค:ธค!Q54)</f>
        <v>1473</v>
      </c>
      <c r="R54" s="47">
        <f>SUM(มค:ธค!R54)</f>
        <v>1545</v>
      </c>
      <c r="S54" s="47">
        <f>SUM(มค:ธค!S54)</f>
        <v>5914</v>
      </c>
      <c r="T54" s="47">
        <f>SUM(มค:ธค!T54)</f>
        <v>0</v>
      </c>
      <c r="U54" s="47">
        <f>SUM(มค:ธค!U54)</f>
        <v>5914</v>
      </c>
      <c r="V54" s="47">
        <f>SUM(มค:ธค!V54)</f>
        <v>5932</v>
      </c>
      <c r="W54" s="47">
        <f>SUM(มค:ธค!W54)</f>
        <v>0</v>
      </c>
      <c r="X54" s="47">
        <f>SUM(มค:ธค!X54)</f>
        <v>5932</v>
      </c>
    </row>
    <row r="55" spans="1:24" s="16" customFormat="1" ht="21.75">
      <c r="A55" s="57" t="s">
        <v>191</v>
      </c>
      <c r="B55" s="47">
        <f>SUM(มค:ธค!B55)</f>
        <v>0</v>
      </c>
      <c r="C55" s="47">
        <f>SUM(มค:ธค!C55)</f>
        <v>5</v>
      </c>
      <c r="D55" s="47">
        <f>SUM(มค:ธค!D55)</f>
        <v>0</v>
      </c>
      <c r="E55" s="47">
        <f>SUM(มค:ธค!E55)</f>
        <v>5</v>
      </c>
      <c r="F55" s="47">
        <f>SUM(มค:ธค!F55)</f>
        <v>0</v>
      </c>
      <c r="G55" s="47">
        <f>SUM(มค:ธค!G55)</f>
        <v>0</v>
      </c>
      <c r="H55" s="47">
        <f>SUM(มค:ธค!H55)</f>
        <v>22</v>
      </c>
      <c r="I55" s="47">
        <f>SUM(มค:ธค!I55)</f>
        <v>22</v>
      </c>
      <c r="J55" s="47">
        <f>SUM(มค:ธค!J55)</f>
        <v>0</v>
      </c>
      <c r="K55" s="47">
        <f>SUM(มค:ธค!K55)</f>
        <v>0</v>
      </c>
      <c r="L55" s="47">
        <f>SUM(มค:ธค!L55)</f>
        <v>0</v>
      </c>
      <c r="M55" s="47">
        <f>SUM(มค:ธค!M55)</f>
        <v>0</v>
      </c>
      <c r="N55" s="47">
        <f>SUM(มค:ธค!N55)</f>
        <v>0</v>
      </c>
      <c r="O55" s="47">
        <f>SUM(มค:ธค!O55)</f>
        <v>0</v>
      </c>
      <c r="P55" s="47">
        <f>SUM(มค:ธค!P55)</f>
        <v>4</v>
      </c>
      <c r="Q55" s="47">
        <f>SUM(มค:ธค!Q55)</f>
        <v>66</v>
      </c>
      <c r="R55" s="47">
        <f>SUM(มค:ธค!R55)</f>
        <v>70</v>
      </c>
      <c r="S55" s="47">
        <f>SUM(มค:ธค!S55)</f>
        <v>97</v>
      </c>
      <c r="T55" s="47">
        <f>SUM(มค:ธค!T55)</f>
        <v>0</v>
      </c>
      <c r="U55" s="47">
        <f>SUM(มค:ธค!U55)</f>
        <v>97</v>
      </c>
      <c r="V55" s="47">
        <f>SUM(มค:ธค!V55)</f>
        <v>63</v>
      </c>
      <c r="W55" s="47">
        <f>SUM(มค:ธค!W55)</f>
        <v>0</v>
      </c>
      <c r="X55" s="47">
        <f>SUM(มค:ธค!X55)</f>
        <v>63</v>
      </c>
    </row>
    <row r="56" spans="1:24" s="16" customFormat="1" ht="21.75">
      <c r="A56" s="57" t="s">
        <v>192</v>
      </c>
      <c r="B56" s="47">
        <f>SUM(มค:ธค!B56)</f>
        <v>0</v>
      </c>
      <c r="C56" s="47">
        <f>SUM(มค:ธค!C56)</f>
        <v>4</v>
      </c>
      <c r="D56" s="47">
        <f>SUM(มค:ธค!D56)</f>
        <v>0</v>
      </c>
      <c r="E56" s="47">
        <f>SUM(มค:ธค!E56)</f>
        <v>4</v>
      </c>
      <c r="F56" s="47">
        <f>SUM(มค:ธค!F56)</f>
        <v>0</v>
      </c>
      <c r="G56" s="47">
        <f>SUM(มค:ธค!G56)</f>
        <v>0</v>
      </c>
      <c r="H56" s="47">
        <f>SUM(มค:ธค!H56)</f>
        <v>0</v>
      </c>
      <c r="I56" s="47">
        <f>SUM(มค:ธค!I56)</f>
        <v>0</v>
      </c>
      <c r="J56" s="47">
        <f>SUM(มค:ธค!J56)</f>
        <v>0</v>
      </c>
      <c r="K56" s="47">
        <f>SUM(มค:ธค!K56)</f>
        <v>0</v>
      </c>
      <c r="L56" s="47">
        <f>SUM(มค:ธค!L56)</f>
        <v>0</v>
      </c>
      <c r="M56" s="47">
        <f>SUM(มค:ธค!M56)</f>
        <v>0</v>
      </c>
      <c r="N56" s="47">
        <f>SUM(มค:ธค!N56)</f>
        <v>0</v>
      </c>
      <c r="O56" s="47">
        <f>SUM(มค:ธค!O56)</f>
        <v>0</v>
      </c>
      <c r="P56" s="47">
        <f>SUM(มค:ธค!P56)</f>
        <v>0</v>
      </c>
      <c r="Q56" s="47">
        <f>SUM(มค:ธค!Q56)</f>
        <v>2</v>
      </c>
      <c r="R56" s="47">
        <f>SUM(มค:ธค!R56)</f>
        <v>2</v>
      </c>
      <c r="S56" s="47">
        <f>SUM(มค:ธค!S56)</f>
        <v>6</v>
      </c>
      <c r="T56" s="47">
        <f>SUM(มค:ธค!T56)</f>
        <v>0</v>
      </c>
      <c r="U56" s="47">
        <f>SUM(มค:ธค!U56)</f>
        <v>6</v>
      </c>
      <c r="V56" s="47">
        <f>SUM(มค:ธค!V56)</f>
        <v>9</v>
      </c>
      <c r="W56" s="47">
        <f>SUM(มค:ธค!W56)</f>
        <v>0</v>
      </c>
      <c r="X56" s="47">
        <f>SUM(มค:ธค!X56)</f>
        <v>9</v>
      </c>
    </row>
    <row r="57" spans="1:24" s="16" customFormat="1" ht="21.75">
      <c r="A57" s="57" t="s">
        <v>193</v>
      </c>
      <c r="B57" s="47">
        <f>SUM(มค:ธค!B57)</f>
        <v>0</v>
      </c>
      <c r="C57" s="47">
        <f>SUM(มค:ธค!C57)</f>
        <v>255</v>
      </c>
      <c r="D57" s="47">
        <f>SUM(มค:ธค!D57)</f>
        <v>0</v>
      </c>
      <c r="E57" s="47">
        <f>SUM(มค:ธค!E57)</f>
        <v>255</v>
      </c>
      <c r="F57" s="47">
        <f>SUM(มค:ธค!F57)</f>
        <v>0</v>
      </c>
      <c r="G57" s="47">
        <f>SUM(มค:ธค!G57)</f>
        <v>0</v>
      </c>
      <c r="H57" s="47">
        <f>SUM(มค:ธค!H57)</f>
        <v>76</v>
      </c>
      <c r="I57" s="47">
        <f>SUM(มค:ธค!I57)</f>
        <v>76</v>
      </c>
      <c r="J57" s="47">
        <f>SUM(มค:ธค!J57)</f>
        <v>19</v>
      </c>
      <c r="K57" s="47">
        <f>SUM(มค:ธค!K57)</f>
        <v>0</v>
      </c>
      <c r="L57" s="47">
        <f>SUM(มค:ธค!L57)</f>
        <v>19</v>
      </c>
      <c r="M57" s="47">
        <f>SUM(มค:ธค!M57)</f>
        <v>0</v>
      </c>
      <c r="N57" s="47">
        <f>SUM(มค:ธค!N57)</f>
        <v>0</v>
      </c>
      <c r="O57" s="47">
        <f>SUM(มค:ธค!O57)</f>
        <v>0</v>
      </c>
      <c r="P57" s="47">
        <f>SUM(มค:ธค!P57)</f>
        <v>14</v>
      </c>
      <c r="Q57" s="47">
        <f>SUM(มค:ธค!Q57)</f>
        <v>67</v>
      </c>
      <c r="R57" s="47">
        <f>SUM(มค:ธค!R57)</f>
        <v>81</v>
      </c>
      <c r="S57" s="47">
        <f>SUM(มค:ธค!S57)</f>
        <v>431</v>
      </c>
      <c r="T57" s="47">
        <f>SUM(มค:ธค!T57)</f>
        <v>0</v>
      </c>
      <c r="U57" s="47">
        <f>SUM(มค:ธค!U57)</f>
        <v>431</v>
      </c>
      <c r="V57" s="47">
        <f>SUM(มค:ธค!V57)</f>
        <v>407</v>
      </c>
      <c r="W57" s="47">
        <f>SUM(มค:ธค!W57)</f>
        <v>0</v>
      </c>
      <c r="X57" s="47">
        <f>SUM(มค:ธค!X57)</f>
        <v>407</v>
      </c>
    </row>
    <row r="58" spans="1:24" s="16" customFormat="1" ht="21.75">
      <c r="A58" s="57" t="s">
        <v>119</v>
      </c>
      <c r="B58" s="47">
        <f>SUM(มค:ธค!B58)</f>
        <v>23</v>
      </c>
      <c r="C58" s="47">
        <f>SUM(มค:ธค!C58)</f>
        <v>5313</v>
      </c>
      <c r="D58" s="47">
        <f>SUM(มค:ธค!D58)</f>
        <v>0</v>
      </c>
      <c r="E58" s="47">
        <f>SUM(มค:ธค!E58)</f>
        <v>5336</v>
      </c>
      <c r="F58" s="47">
        <f>SUM(มค:ธค!F58)</f>
        <v>103</v>
      </c>
      <c r="G58" s="47">
        <f>SUM(มค:ธค!G58)</f>
        <v>36</v>
      </c>
      <c r="H58" s="47">
        <f>SUM(มค:ธค!H58)</f>
        <v>3365</v>
      </c>
      <c r="I58" s="47">
        <f>SUM(มค:ธค!I58)</f>
        <v>3504</v>
      </c>
      <c r="J58" s="47">
        <f>SUM(มค:ธค!J58)</f>
        <v>45</v>
      </c>
      <c r="K58" s="47">
        <f>SUM(มค:ธค!K58)</f>
        <v>0</v>
      </c>
      <c r="L58" s="47">
        <f>SUM(มค:ธค!L58)</f>
        <v>45</v>
      </c>
      <c r="M58" s="47">
        <f>SUM(มค:ธค!M58)</f>
        <v>134288</v>
      </c>
      <c r="N58" s="47">
        <f>SUM(มค:ธค!N58)</f>
        <v>44</v>
      </c>
      <c r="O58" s="47">
        <f>SUM(มค:ธค!O58)</f>
        <v>134332</v>
      </c>
      <c r="P58" s="47">
        <f>SUM(มค:ธค!P58)</f>
        <v>530</v>
      </c>
      <c r="Q58" s="47">
        <f>SUM(มค:ธค!Q58)</f>
        <v>3398</v>
      </c>
      <c r="R58" s="47">
        <f>SUM(มค:ธค!R58)</f>
        <v>3928</v>
      </c>
      <c r="S58" s="47">
        <f>SUM(มค:ธค!S58)</f>
        <v>147145</v>
      </c>
      <c r="T58" s="47">
        <f>SUM(มค:ธค!T58)</f>
        <v>0</v>
      </c>
      <c r="U58" s="47">
        <f>SUM(มค:ธค!U58)</f>
        <v>147145</v>
      </c>
      <c r="V58" s="47">
        <f>SUM(มค:ธค!V58)</f>
        <v>148839</v>
      </c>
      <c r="W58" s="47">
        <f>SUM(มค:ธค!W58)</f>
        <v>0</v>
      </c>
      <c r="X58" s="47">
        <f>SUM(มค:ธค!X58)</f>
        <v>148839</v>
      </c>
    </row>
    <row r="59" spans="1:24" s="16" customFormat="1" ht="21.75">
      <c r="A59" s="57" t="s">
        <v>121</v>
      </c>
      <c r="B59" s="47">
        <f>SUM(มค:ธค!B59)</f>
        <v>0</v>
      </c>
      <c r="C59" s="47">
        <f>SUM(มค:ธค!C59)</f>
        <v>599</v>
      </c>
      <c r="D59" s="47">
        <f>SUM(มค:ธค!D59)</f>
        <v>0</v>
      </c>
      <c r="E59" s="47">
        <f>SUM(มค:ธค!E59)</f>
        <v>599</v>
      </c>
      <c r="F59" s="47">
        <f>SUM(มค:ธค!F59)</f>
        <v>0</v>
      </c>
      <c r="G59" s="47">
        <f>SUM(มค:ธค!G59)</f>
        <v>0</v>
      </c>
      <c r="H59" s="47">
        <f>SUM(มค:ธค!H59)</f>
        <v>61</v>
      </c>
      <c r="I59" s="47">
        <f>SUM(มค:ธค!I59)</f>
        <v>61</v>
      </c>
      <c r="J59" s="47">
        <f>SUM(มค:ธค!J59)</f>
        <v>1</v>
      </c>
      <c r="K59" s="47">
        <f>SUM(มค:ธค!K59)</f>
        <v>0</v>
      </c>
      <c r="L59" s="47">
        <f>SUM(มค:ธค!L59)</f>
        <v>1</v>
      </c>
      <c r="M59" s="47">
        <f>SUM(มค:ธค!M59)</f>
        <v>2</v>
      </c>
      <c r="N59" s="47">
        <f>SUM(มค:ธค!N59)</f>
        <v>0</v>
      </c>
      <c r="O59" s="47">
        <f>SUM(มค:ธค!O59)</f>
        <v>2</v>
      </c>
      <c r="P59" s="47">
        <f>SUM(มค:ธค!P59)</f>
        <v>13</v>
      </c>
      <c r="Q59" s="47">
        <f>SUM(มค:ธค!Q59)</f>
        <v>40</v>
      </c>
      <c r="R59" s="47">
        <f>SUM(มค:ธค!R59)</f>
        <v>53</v>
      </c>
      <c r="S59" s="47">
        <f>SUM(มค:ธค!S59)</f>
        <v>716</v>
      </c>
      <c r="T59" s="47">
        <f>SUM(มค:ธค!T59)</f>
        <v>0</v>
      </c>
      <c r="U59" s="47">
        <f>SUM(มค:ธค!U59)</f>
        <v>716</v>
      </c>
      <c r="V59" s="47">
        <f>SUM(มค:ธค!V59)</f>
        <v>768</v>
      </c>
      <c r="W59" s="47">
        <f>SUM(มค:ธค!W59)</f>
        <v>0</v>
      </c>
      <c r="X59" s="47">
        <f>SUM(มค:ธค!X59)</f>
        <v>768</v>
      </c>
    </row>
    <row r="60" spans="1:24" s="16" customFormat="1" ht="21.75">
      <c r="A60" s="57" t="s">
        <v>120</v>
      </c>
      <c r="B60" s="47">
        <f>SUM(มค:ธค!B60)</f>
        <v>0</v>
      </c>
      <c r="C60" s="47">
        <f>SUM(มค:ธค!C60)</f>
        <v>79</v>
      </c>
      <c r="D60" s="47">
        <f>SUM(มค:ธค!D60)</f>
        <v>0</v>
      </c>
      <c r="E60" s="47">
        <f>SUM(มค:ธค!E60)</f>
        <v>79</v>
      </c>
      <c r="F60" s="47">
        <f>SUM(มค:ธค!F60)</f>
        <v>0</v>
      </c>
      <c r="G60" s="47">
        <f>SUM(มค:ธค!G60)</f>
        <v>0</v>
      </c>
      <c r="H60" s="47">
        <f>SUM(มค:ธค!H60)</f>
        <v>67</v>
      </c>
      <c r="I60" s="47">
        <f>SUM(มค:ธค!I60)</f>
        <v>67</v>
      </c>
      <c r="J60" s="47">
        <f>SUM(มค:ธค!J60)</f>
        <v>0</v>
      </c>
      <c r="K60" s="47">
        <f>SUM(มค:ธค!K60)</f>
        <v>0</v>
      </c>
      <c r="L60" s="47">
        <f>SUM(มค:ธค!L60)</f>
        <v>0</v>
      </c>
      <c r="M60" s="47">
        <f>SUM(มค:ธค!M60)</f>
        <v>1</v>
      </c>
      <c r="N60" s="47">
        <f>SUM(มค:ธค!N60)</f>
        <v>0</v>
      </c>
      <c r="O60" s="47">
        <f>SUM(มค:ธค!O60)</f>
        <v>1</v>
      </c>
      <c r="P60" s="47">
        <f>SUM(มค:ธค!P60)</f>
        <v>5</v>
      </c>
      <c r="Q60" s="47">
        <f>SUM(มค:ธค!Q60)</f>
        <v>40</v>
      </c>
      <c r="R60" s="47">
        <f>SUM(มค:ธค!R60)</f>
        <v>45</v>
      </c>
      <c r="S60" s="47">
        <f>SUM(มค:ธค!S60)</f>
        <v>192</v>
      </c>
      <c r="T60" s="47">
        <f>SUM(มค:ธค!T60)</f>
        <v>0</v>
      </c>
      <c r="U60" s="47">
        <f>SUM(มค:ธค!U60)</f>
        <v>192</v>
      </c>
      <c r="V60" s="47">
        <f>SUM(มค:ธค!V60)</f>
        <v>175</v>
      </c>
      <c r="W60" s="47">
        <f>SUM(มค:ธค!W60)</f>
        <v>0</v>
      </c>
      <c r="X60" s="47">
        <f>SUM(มค:ธค!X60)</f>
        <v>175</v>
      </c>
    </row>
    <row r="61" spans="1:24" s="16" customFormat="1" ht="21.75">
      <c r="A61" s="57" t="s">
        <v>117</v>
      </c>
      <c r="B61" s="47">
        <f>SUM(มค:ธค!B61)</f>
        <v>0</v>
      </c>
      <c r="C61" s="47">
        <f>SUM(มค:ธค!C61)</f>
        <v>124</v>
      </c>
      <c r="D61" s="47">
        <f>SUM(มค:ธค!D61)</f>
        <v>0</v>
      </c>
      <c r="E61" s="47">
        <f>SUM(มค:ธค!E61)</f>
        <v>124</v>
      </c>
      <c r="F61" s="47">
        <f>SUM(มค:ธค!F61)</f>
        <v>0</v>
      </c>
      <c r="G61" s="47">
        <f>SUM(มค:ธค!G61)</f>
        <v>0</v>
      </c>
      <c r="H61" s="47">
        <f>SUM(มค:ธค!H61)</f>
        <v>18</v>
      </c>
      <c r="I61" s="47">
        <f>SUM(มค:ธค!I61)</f>
        <v>18</v>
      </c>
      <c r="J61" s="47">
        <f>SUM(มค:ธค!J61)</f>
        <v>3</v>
      </c>
      <c r="K61" s="47">
        <f>SUM(มค:ธค!K61)</f>
        <v>0</v>
      </c>
      <c r="L61" s="47">
        <f>SUM(มค:ธค!L61)</f>
        <v>3</v>
      </c>
      <c r="M61" s="47">
        <f>SUM(มค:ธค!M61)</f>
        <v>0</v>
      </c>
      <c r="N61" s="47">
        <f>SUM(มค:ธค!N61)</f>
        <v>0</v>
      </c>
      <c r="O61" s="47">
        <f>SUM(มค:ธค!O61)</f>
        <v>0</v>
      </c>
      <c r="P61" s="47">
        <f>SUM(มค:ธค!P61)</f>
        <v>4</v>
      </c>
      <c r="Q61" s="47">
        <f>SUM(มค:ธค!Q61)</f>
        <v>61</v>
      </c>
      <c r="R61" s="47">
        <f>SUM(มค:ธค!R61)</f>
        <v>65</v>
      </c>
      <c r="S61" s="47">
        <f>SUM(มค:ธค!S61)</f>
        <v>210</v>
      </c>
      <c r="T61" s="47">
        <f>SUM(มค:ธค!T61)</f>
        <v>0</v>
      </c>
      <c r="U61" s="47">
        <f>SUM(มค:ธค!U61)</f>
        <v>210</v>
      </c>
      <c r="V61" s="47">
        <f>SUM(มค:ธค!V61)</f>
        <v>228</v>
      </c>
      <c r="W61" s="47">
        <f>SUM(มค:ธค!W61)</f>
        <v>0</v>
      </c>
      <c r="X61" s="47">
        <f>SUM(มค:ธค!X61)</f>
        <v>228</v>
      </c>
    </row>
    <row r="62" spans="1:24" s="16" customFormat="1" ht="21.75">
      <c r="A62" s="57" t="s">
        <v>194</v>
      </c>
      <c r="B62" s="47">
        <f>SUM(มค:ธค!B62)</f>
        <v>0</v>
      </c>
      <c r="C62" s="47">
        <f>SUM(มค:ธค!C62)</f>
        <v>0</v>
      </c>
      <c r="D62" s="47">
        <f>SUM(มค:ธค!D62)</f>
        <v>0</v>
      </c>
      <c r="E62" s="47">
        <f>SUM(มค:ธค!E62)</f>
        <v>0</v>
      </c>
      <c r="F62" s="47">
        <f>SUM(มค:ธค!F62)</f>
        <v>0</v>
      </c>
      <c r="G62" s="47">
        <f>SUM(มค:ธค!G62)</f>
        <v>0</v>
      </c>
      <c r="H62" s="47">
        <f>SUM(มค:ธค!H62)</f>
        <v>0</v>
      </c>
      <c r="I62" s="47">
        <f>SUM(มค:ธค!I62)</f>
        <v>0</v>
      </c>
      <c r="J62" s="47">
        <f>SUM(มค:ธค!J62)</f>
        <v>0</v>
      </c>
      <c r="K62" s="47">
        <f>SUM(มค:ธค!K62)</f>
        <v>0</v>
      </c>
      <c r="L62" s="47">
        <f>SUM(มค:ธค!L62)</f>
        <v>0</v>
      </c>
      <c r="M62" s="47">
        <f>SUM(มค:ธค!M62)</f>
        <v>0</v>
      </c>
      <c r="N62" s="47">
        <f>SUM(มค:ธค!N62)</f>
        <v>0</v>
      </c>
      <c r="O62" s="47">
        <f>SUM(มค:ธค!O62)</f>
        <v>0</v>
      </c>
      <c r="P62" s="47">
        <f>SUM(มค:ธค!P62)</f>
        <v>0</v>
      </c>
      <c r="Q62" s="47">
        <f>SUM(มค:ธค!Q62)</f>
        <v>2</v>
      </c>
      <c r="R62" s="47">
        <f>SUM(มค:ธค!R62)</f>
        <v>2</v>
      </c>
      <c r="S62" s="47">
        <f>SUM(มค:ธค!S62)</f>
        <v>2</v>
      </c>
      <c r="T62" s="47">
        <f>SUM(มค:ธค!T62)</f>
        <v>0</v>
      </c>
      <c r="U62" s="47">
        <f>SUM(มค:ธค!U62)</f>
        <v>2</v>
      </c>
      <c r="V62" s="47">
        <f>SUM(มค:ธค!V62)</f>
        <v>2</v>
      </c>
      <c r="W62" s="47">
        <f>SUM(มค:ธค!W62)</f>
        <v>0</v>
      </c>
      <c r="X62" s="47">
        <f>SUM(มค:ธค!X62)</f>
        <v>2</v>
      </c>
    </row>
    <row r="63" spans="1:24" s="16" customFormat="1" ht="21.75">
      <c r="A63" s="57" t="s">
        <v>195</v>
      </c>
      <c r="B63" s="47">
        <f>SUM(มค:ธค!B63)</f>
        <v>34</v>
      </c>
      <c r="C63" s="47">
        <f>SUM(มค:ธค!C63)</f>
        <v>1938</v>
      </c>
      <c r="D63" s="47">
        <f>SUM(มค:ธค!D63)</f>
        <v>0</v>
      </c>
      <c r="E63" s="47">
        <f>SUM(มค:ธค!E63)</f>
        <v>1972</v>
      </c>
      <c r="F63" s="47">
        <f>SUM(มค:ธค!F63)</f>
        <v>108</v>
      </c>
      <c r="G63" s="47">
        <f>SUM(มค:ธค!G63)</f>
        <v>19</v>
      </c>
      <c r="H63" s="47">
        <f>SUM(มค:ธค!H63)</f>
        <v>3359</v>
      </c>
      <c r="I63" s="47">
        <f>SUM(มค:ธค!I63)</f>
        <v>3486</v>
      </c>
      <c r="J63" s="47">
        <f>SUM(มค:ธค!J63)</f>
        <v>65</v>
      </c>
      <c r="K63" s="47">
        <f>SUM(มค:ธค!K63)</f>
        <v>0</v>
      </c>
      <c r="L63" s="47">
        <f>SUM(มค:ธค!L63)</f>
        <v>65</v>
      </c>
      <c r="M63" s="47">
        <f>SUM(มค:ธค!M63)</f>
        <v>99324</v>
      </c>
      <c r="N63" s="47">
        <f>SUM(มค:ธค!N63)</f>
        <v>24</v>
      </c>
      <c r="O63" s="47">
        <f>SUM(มค:ธค!O63)</f>
        <v>99348</v>
      </c>
      <c r="P63" s="47">
        <f>SUM(มค:ธค!P63)</f>
        <v>343</v>
      </c>
      <c r="Q63" s="47">
        <f>SUM(มค:ธค!Q63)</f>
        <v>6990</v>
      </c>
      <c r="R63" s="47">
        <f>SUM(มค:ธค!R63)</f>
        <v>7333</v>
      </c>
      <c r="S63" s="47">
        <f>SUM(มค:ธค!S63)</f>
        <v>112204</v>
      </c>
      <c r="T63" s="47">
        <f>SUM(มค:ธค!T63)</f>
        <v>0</v>
      </c>
      <c r="U63" s="47">
        <f>SUM(มค:ธค!U63)</f>
        <v>112204</v>
      </c>
      <c r="V63" s="47">
        <f>SUM(มค:ธค!V63)</f>
        <v>112233</v>
      </c>
      <c r="W63" s="47">
        <f>SUM(มค:ธค!W63)</f>
        <v>0</v>
      </c>
      <c r="X63" s="47">
        <f>SUM(มค:ธค!X63)</f>
        <v>112233</v>
      </c>
    </row>
    <row r="64" spans="1:24" s="16" customFormat="1" ht="21.75">
      <c r="A64" s="57" t="s">
        <v>196</v>
      </c>
      <c r="B64" s="47">
        <f>SUM(มค:ธค!B64)</f>
        <v>0</v>
      </c>
      <c r="C64" s="47">
        <f>SUM(มค:ธค!C64)</f>
        <v>0</v>
      </c>
      <c r="D64" s="47">
        <f>SUM(มค:ธค!D64)</f>
        <v>0</v>
      </c>
      <c r="E64" s="47">
        <f>SUM(มค:ธค!E64)</f>
        <v>0</v>
      </c>
      <c r="F64" s="47">
        <f>SUM(มค:ธค!F64)</f>
        <v>0</v>
      </c>
      <c r="G64" s="47">
        <f>SUM(มค:ธค!G64)</f>
        <v>0</v>
      </c>
      <c r="H64" s="47">
        <f>SUM(มค:ธค!H64)</f>
        <v>0</v>
      </c>
      <c r="I64" s="47">
        <f>SUM(มค:ธค!I64)</f>
        <v>0</v>
      </c>
      <c r="J64" s="47">
        <f>SUM(มค:ธค!J64)</f>
        <v>0</v>
      </c>
      <c r="K64" s="47">
        <f>SUM(มค:ธค!K64)</f>
        <v>0</v>
      </c>
      <c r="L64" s="47">
        <f>SUM(มค:ธค!L64)</f>
        <v>0</v>
      </c>
      <c r="M64" s="47">
        <f>SUM(มค:ธค!M64)</f>
        <v>1</v>
      </c>
      <c r="N64" s="47">
        <f>SUM(มค:ธค!N64)</f>
        <v>0</v>
      </c>
      <c r="O64" s="47">
        <f>SUM(มค:ธค!O64)</f>
        <v>1</v>
      </c>
      <c r="P64" s="47">
        <f>SUM(มค:ธค!P64)</f>
        <v>0</v>
      </c>
      <c r="Q64" s="47">
        <f>SUM(มค:ธค!Q64)</f>
        <v>0</v>
      </c>
      <c r="R64" s="47">
        <f>SUM(มค:ธค!R64)</f>
        <v>0</v>
      </c>
      <c r="S64" s="47">
        <f>SUM(มค:ธค!S64)</f>
        <v>1</v>
      </c>
      <c r="T64" s="47">
        <f>SUM(มค:ธค!T64)</f>
        <v>0</v>
      </c>
      <c r="U64" s="47">
        <f>SUM(มค:ธค!U64)</f>
        <v>1</v>
      </c>
      <c r="V64" s="47">
        <f>SUM(มค:ธค!V64)</f>
        <v>0</v>
      </c>
      <c r="W64" s="47">
        <f>SUM(มค:ธค!W64)</f>
        <v>0</v>
      </c>
      <c r="X64" s="47">
        <f>SUM(มค:ธค!X64)</f>
        <v>0</v>
      </c>
    </row>
    <row r="65" spans="1:24" s="16" customFormat="1" ht="21.75">
      <c r="A65" s="57" t="s">
        <v>36</v>
      </c>
      <c r="B65" s="47">
        <f>SUM(มค:ธค!B65)</f>
        <v>0</v>
      </c>
      <c r="C65" s="47">
        <f>SUM(มค:ธค!C65)</f>
        <v>110</v>
      </c>
      <c r="D65" s="47">
        <f>SUM(มค:ธค!D65)</f>
        <v>0</v>
      </c>
      <c r="E65" s="47">
        <f>SUM(มค:ธค!E65)</f>
        <v>110</v>
      </c>
      <c r="F65" s="47">
        <f>SUM(มค:ธค!F65)</f>
        <v>1</v>
      </c>
      <c r="G65" s="47">
        <f>SUM(มค:ธค!G65)</f>
        <v>0</v>
      </c>
      <c r="H65" s="47">
        <f>SUM(มค:ธค!H65)</f>
        <v>681</v>
      </c>
      <c r="I65" s="47">
        <f>SUM(มค:ธค!I65)</f>
        <v>682</v>
      </c>
      <c r="J65" s="47">
        <f>SUM(มค:ธค!J65)</f>
        <v>3</v>
      </c>
      <c r="K65" s="47">
        <f>SUM(มค:ธค!K65)</f>
        <v>0</v>
      </c>
      <c r="L65" s="47">
        <f>SUM(มค:ธค!L65)</f>
        <v>3</v>
      </c>
      <c r="M65" s="47">
        <f>SUM(มค:ธค!M65)</f>
        <v>53</v>
      </c>
      <c r="N65" s="47">
        <f>SUM(มค:ธค!N65)</f>
        <v>44107</v>
      </c>
      <c r="O65" s="47">
        <f>SUM(มค:ธค!O65)</f>
        <v>44160</v>
      </c>
      <c r="P65" s="47">
        <f>SUM(มค:ธค!P65)</f>
        <v>360</v>
      </c>
      <c r="Q65" s="47">
        <f>SUM(มค:ธค!Q65)</f>
        <v>2676</v>
      </c>
      <c r="R65" s="47">
        <f>SUM(มค:ธค!R65)</f>
        <v>3036</v>
      </c>
      <c r="S65" s="47">
        <f>SUM(มค:ธค!S65)</f>
        <v>47991</v>
      </c>
      <c r="T65" s="47">
        <f>SUM(มค:ธค!T65)</f>
        <v>0</v>
      </c>
      <c r="U65" s="47">
        <f>SUM(มค:ธค!U65)</f>
        <v>47991</v>
      </c>
      <c r="V65" s="47">
        <f>SUM(มค:ธค!V65)</f>
        <v>47452</v>
      </c>
      <c r="W65" s="47">
        <f>SUM(มค:ธค!W65)</f>
        <v>0</v>
      </c>
      <c r="X65" s="47">
        <f>SUM(มค:ธค!X65)</f>
        <v>47452</v>
      </c>
    </row>
    <row r="66" spans="1:24" s="16" customFormat="1" ht="21.75">
      <c r="A66" s="57" t="s">
        <v>197</v>
      </c>
      <c r="B66" s="47">
        <f>SUM(มค:ธค!B66)</f>
        <v>18</v>
      </c>
      <c r="C66" s="47">
        <f>SUM(มค:ธค!C66)</f>
        <v>40774</v>
      </c>
      <c r="D66" s="47">
        <f>SUM(มค:ธค!D66)</f>
        <v>1</v>
      </c>
      <c r="E66" s="47">
        <f>SUM(มค:ธค!E66)</f>
        <v>40793</v>
      </c>
      <c r="F66" s="47">
        <f>SUM(มค:ธค!F66)</f>
        <v>2230</v>
      </c>
      <c r="G66" s="47">
        <f>SUM(มค:ธค!G66)</f>
        <v>219</v>
      </c>
      <c r="H66" s="47">
        <f>SUM(มค:ธค!H66)</f>
        <v>46839</v>
      </c>
      <c r="I66" s="47">
        <f>SUM(มค:ธค!I66)</f>
        <v>49288</v>
      </c>
      <c r="J66" s="47">
        <f>SUM(มค:ธค!J66)</f>
        <v>1156</v>
      </c>
      <c r="K66" s="47">
        <f>SUM(มค:ธค!K66)</f>
        <v>0</v>
      </c>
      <c r="L66" s="47">
        <f>SUM(มค:ธค!L66)</f>
        <v>1156</v>
      </c>
      <c r="M66" s="47">
        <f>SUM(มค:ธค!M66)</f>
        <v>824777</v>
      </c>
      <c r="N66" s="47">
        <f>SUM(มค:ธค!N66)</f>
        <v>49</v>
      </c>
      <c r="O66" s="47">
        <f>SUM(มค:ธค!O66)</f>
        <v>824826</v>
      </c>
      <c r="P66" s="47">
        <f>SUM(มค:ธค!P66)</f>
        <v>4271</v>
      </c>
      <c r="Q66" s="47">
        <f>SUM(มค:ธค!Q66)</f>
        <v>25999</v>
      </c>
      <c r="R66" s="47">
        <f>SUM(มค:ธค!R66)</f>
        <v>30270</v>
      </c>
      <c r="S66" s="47">
        <f>SUM(มค:ธค!S66)</f>
        <v>946333</v>
      </c>
      <c r="T66" s="47">
        <f>SUM(มค:ธค!T66)</f>
        <v>0</v>
      </c>
      <c r="U66" s="47">
        <f>SUM(มค:ธค!U66)</f>
        <v>946333</v>
      </c>
      <c r="V66" s="47">
        <f>SUM(มค:ธค!V66)</f>
        <v>941687</v>
      </c>
      <c r="W66" s="47">
        <f>SUM(มค:ธค!W66)</f>
        <v>0</v>
      </c>
      <c r="X66" s="47">
        <f>SUM(มค:ธค!X66)</f>
        <v>941687</v>
      </c>
    </row>
    <row r="67" spans="1:24" s="16" customFormat="1" ht="21.75">
      <c r="A67" s="57" t="s">
        <v>198</v>
      </c>
      <c r="B67" s="47">
        <f>SUM(มค:ธค!B67)</f>
        <v>3</v>
      </c>
      <c r="C67" s="47">
        <f>SUM(มค:ธค!C67)</f>
        <v>19</v>
      </c>
      <c r="D67" s="47">
        <f>SUM(มค:ธค!D67)</f>
        <v>0</v>
      </c>
      <c r="E67" s="47">
        <f>SUM(มค:ธค!E67)</f>
        <v>22</v>
      </c>
      <c r="F67" s="47">
        <f>SUM(มค:ธค!F67)</f>
        <v>7</v>
      </c>
      <c r="G67" s="47">
        <f>SUM(มค:ธค!G67)</f>
        <v>0</v>
      </c>
      <c r="H67" s="47">
        <f>SUM(มค:ธค!H67)</f>
        <v>2</v>
      </c>
      <c r="I67" s="47">
        <f>SUM(มค:ธค!I67)</f>
        <v>9</v>
      </c>
      <c r="J67" s="47">
        <f>SUM(มค:ธค!J67)</f>
        <v>2</v>
      </c>
      <c r="K67" s="47">
        <f>SUM(มค:ธค!K67)</f>
        <v>0</v>
      </c>
      <c r="L67" s="47">
        <f>SUM(มค:ธค!L67)</f>
        <v>2</v>
      </c>
      <c r="M67" s="47">
        <f>SUM(มค:ธค!M67)</f>
        <v>1</v>
      </c>
      <c r="N67" s="47">
        <f>SUM(มค:ธค!N67)</f>
        <v>0</v>
      </c>
      <c r="O67" s="47">
        <f>SUM(มค:ธค!O67)</f>
        <v>1</v>
      </c>
      <c r="P67" s="47">
        <f>SUM(มค:ธค!P67)</f>
        <v>4</v>
      </c>
      <c r="Q67" s="47">
        <f>SUM(มค:ธค!Q67)</f>
        <v>13</v>
      </c>
      <c r="R67" s="47">
        <f>SUM(มค:ธค!R67)</f>
        <v>17</v>
      </c>
      <c r="S67" s="47">
        <f>SUM(มค:ธค!S67)</f>
        <v>51</v>
      </c>
      <c r="T67" s="47">
        <f>SUM(มค:ธค!T67)</f>
        <v>0</v>
      </c>
      <c r="U67" s="47">
        <f>SUM(มค:ธค!U67)</f>
        <v>51</v>
      </c>
      <c r="V67" s="47">
        <f>SUM(มค:ธค!V67)</f>
        <v>66</v>
      </c>
      <c r="W67" s="47">
        <f>SUM(มค:ธค!W67)</f>
        <v>0</v>
      </c>
      <c r="X67" s="47">
        <f>SUM(มค:ธค!X67)</f>
        <v>66</v>
      </c>
    </row>
    <row r="68" spans="1:24" s="16" customFormat="1" ht="21.75">
      <c r="A68" s="57" t="s">
        <v>38</v>
      </c>
      <c r="B68" s="47">
        <f>SUM(มค:ธค!B68)</f>
        <v>7</v>
      </c>
      <c r="C68" s="47">
        <f>SUM(มค:ธค!C68)</f>
        <v>438</v>
      </c>
      <c r="D68" s="47">
        <f>SUM(มค:ธค!D68)</f>
        <v>0</v>
      </c>
      <c r="E68" s="47">
        <f>SUM(มค:ธค!E68)</f>
        <v>445</v>
      </c>
      <c r="F68" s="47">
        <f>SUM(มค:ธค!F68)</f>
        <v>0</v>
      </c>
      <c r="G68" s="47">
        <f>SUM(มค:ธค!G68)</f>
        <v>0</v>
      </c>
      <c r="H68" s="47">
        <f>SUM(มค:ธค!H68)</f>
        <v>116</v>
      </c>
      <c r="I68" s="47">
        <f>SUM(มค:ธค!I68)</f>
        <v>116</v>
      </c>
      <c r="J68" s="47">
        <f>SUM(มค:ธค!J68)</f>
        <v>8</v>
      </c>
      <c r="K68" s="47">
        <f>SUM(มค:ธค!K68)</f>
        <v>0</v>
      </c>
      <c r="L68" s="47">
        <f>SUM(มค:ธค!L68)</f>
        <v>8</v>
      </c>
      <c r="M68" s="47">
        <f>SUM(มค:ธค!M68)</f>
        <v>10550</v>
      </c>
      <c r="N68" s="47">
        <f>SUM(มค:ธค!N68)</f>
        <v>0</v>
      </c>
      <c r="O68" s="47">
        <f>SUM(มค:ธค!O68)</f>
        <v>10550</v>
      </c>
      <c r="P68" s="47">
        <f>SUM(มค:ธค!P68)</f>
        <v>42</v>
      </c>
      <c r="Q68" s="47">
        <f>SUM(มค:ธค!Q68)</f>
        <v>276</v>
      </c>
      <c r="R68" s="47">
        <f>SUM(มค:ธค!R68)</f>
        <v>318</v>
      </c>
      <c r="S68" s="47">
        <f>SUM(มค:ธค!S68)</f>
        <v>11437</v>
      </c>
      <c r="T68" s="47">
        <f>SUM(มค:ธค!T68)</f>
        <v>0</v>
      </c>
      <c r="U68" s="47">
        <f>SUM(มค:ธค!U68)</f>
        <v>11437</v>
      </c>
      <c r="V68" s="47">
        <f>SUM(มค:ธค!V68)</f>
        <v>11305</v>
      </c>
      <c r="W68" s="47">
        <f>SUM(มค:ธค!W68)</f>
        <v>0</v>
      </c>
      <c r="X68" s="47">
        <f>SUM(มค:ธค!X68)</f>
        <v>11305</v>
      </c>
    </row>
    <row r="69" spans="1:24" s="16" customFormat="1" ht="21.75">
      <c r="A69" s="57" t="s">
        <v>35</v>
      </c>
      <c r="B69" s="47">
        <f>SUM(มค:ธค!B69)</f>
        <v>0</v>
      </c>
      <c r="C69" s="47">
        <f>SUM(มค:ธค!C69)</f>
        <v>331</v>
      </c>
      <c r="D69" s="47">
        <f>SUM(มค:ธค!D69)</f>
        <v>0</v>
      </c>
      <c r="E69" s="47">
        <f>SUM(มค:ธค!E69)</f>
        <v>331</v>
      </c>
      <c r="F69" s="47">
        <f>SUM(มค:ธค!F69)</f>
        <v>0</v>
      </c>
      <c r="G69" s="47">
        <f>SUM(มค:ธค!G69)</f>
        <v>0</v>
      </c>
      <c r="H69" s="47">
        <f>SUM(มค:ธค!H69)</f>
        <v>20</v>
      </c>
      <c r="I69" s="47">
        <f>SUM(มค:ธค!I69)</f>
        <v>20</v>
      </c>
      <c r="J69" s="47">
        <f>SUM(มค:ธค!J69)</f>
        <v>10</v>
      </c>
      <c r="K69" s="47">
        <f>SUM(มค:ธค!K69)</f>
        <v>0</v>
      </c>
      <c r="L69" s="47">
        <f>SUM(มค:ธค!L69)</f>
        <v>10</v>
      </c>
      <c r="M69" s="47">
        <f>SUM(มค:ธค!M69)</f>
        <v>0</v>
      </c>
      <c r="N69" s="47">
        <f>SUM(มค:ธค!N69)</f>
        <v>0</v>
      </c>
      <c r="O69" s="47">
        <f>SUM(มค:ธค!O69)</f>
        <v>0</v>
      </c>
      <c r="P69" s="47">
        <f>SUM(มค:ธค!P69)</f>
        <v>3</v>
      </c>
      <c r="Q69" s="47">
        <f>SUM(มค:ธค!Q69)</f>
        <v>19</v>
      </c>
      <c r="R69" s="47">
        <f>SUM(มค:ธค!R69)</f>
        <v>22</v>
      </c>
      <c r="S69" s="47">
        <f>SUM(มค:ธค!S69)</f>
        <v>383</v>
      </c>
      <c r="T69" s="47">
        <f>SUM(มค:ธค!T69)</f>
        <v>0</v>
      </c>
      <c r="U69" s="47">
        <f>SUM(มค:ธค!U69)</f>
        <v>383</v>
      </c>
      <c r="V69" s="47">
        <f>SUM(มค:ธค!V69)</f>
        <v>348</v>
      </c>
      <c r="W69" s="47">
        <f>SUM(มค:ธค!W69)</f>
        <v>0</v>
      </c>
      <c r="X69" s="47">
        <f>SUM(มค:ธค!X69)</f>
        <v>348</v>
      </c>
    </row>
    <row r="70" spans="1:24" s="16" customFormat="1" ht="21.75">
      <c r="A70" s="57" t="s">
        <v>199</v>
      </c>
      <c r="B70" s="47">
        <f>SUM(มค:ธค!B70)</f>
        <v>0</v>
      </c>
      <c r="C70" s="47">
        <f>SUM(มค:ธค!C70)</f>
        <v>820</v>
      </c>
      <c r="D70" s="47">
        <f>SUM(มค:ธค!D70)</f>
        <v>0</v>
      </c>
      <c r="E70" s="47">
        <f>SUM(มค:ธค!E70)</f>
        <v>820</v>
      </c>
      <c r="F70" s="47">
        <f>SUM(มค:ธค!F70)</f>
        <v>0</v>
      </c>
      <c r="G70" s="47">
        <f>SUM(มค:ธค!G70)</f>
        <v>0</v>
      </c>
      <c r="H70" s="47">
        <f>SUM(มค:ธค!H70)</f>
        <v>81</v>
      </c>
      <c r="I70" s="47">
        <f>SUM(มค:ธค!I70)</f>
        <v>81</v>
      </c>
      <c r="J70" s="47">
        <f>SUM(มค:ธค!J70)</f>
        <v>6</v>
      </c>
      <c r="K70" s="47">
        <f>SUM(มค:ธค!K70)</f>
        <v>0</v>
      </c>
      <c r="L70" s="47">
        <f>SUM(มค:ธค!L70)</f>
        <v>6</v>
      </c>
      <c r="M70" s="47">
        <f>SUM(มค:ธค!M70)</f>
        <v>1</v>
      </c>
      <c r="N70" s="47">
        <f>SUM(มค:ธค!N70)</f>
        <v>0</v>
      </c>
      <c r="O70" s="47">
        <f>SUM(มค:ธค!O70)</f>
        <v>1</v>
      </c>
      <c r="P70" s="47">
        <f>SUM(มค:ธค!P70)</f>
        <v>15</v>
      </c>
      <c r="Q70" s="47">
        <f>SUM(มค:ธค!Q70)</f>
        <v>401</v>
      </c>
      <c r="R70" s="47">
        <f>SUM(มค:ธค!R70)</f>
        <v>416</v>
      </c>
      <c r="S70" s="47">
        <f>SUM(มค:ธค!S70)</f>
        <v>1324</v>
      </c>
      <c r="T70" s="47">
        <f>SUM(มค:ธค!T70)</f>
        <v>0</v>
      </c>
      <c r="U70" s="47">
        <f>SUM(มค:ธค!U70)</f>
        <v>1324</v>
      </c>
      <c r="V70" s="47">
        <f>SUM(มค:ธค!V70)</f>
        <v>1305</v>
      </c>
      <c r="W70" s="47">
        <f>SUM(มค:ธค!W70)</f>
        <v>0</v>
      </c>
      <c r="X70" s="47">
        <f>SUM(มค:ธค!X70)</f>
        <v>1305</v>
      </c>
    </row>
    <row r="71" spans="1:24" s="16" customFormat="1" ht="21.75">
      <c r="A71" s="57" t="s">
        <v>200</v>
      </c>
      <c r="B71" s="47">
        <f>SUM(มค:ธค!B71)</f>
        <v>4</v>
      </c>
      <c r="C71" s="47">
        <f>SUM(มค:ธค!C71)</f>
        <v>73647</v>
      </c>
      <c r="D71" s="47">
        <f>SUM(มค:ธค!D71)</f>
        <v>0</v>
      </c>
      <c r="E71" s="47">
        <f>SUM(มค:ธค!E71)</f>
        <v>73651</v>
      </c>
      <c r="F71" s="47">
        <f>SUM(มค:ธค!F71)</f>
        <v>143</v>
      </c>
      <c r="G71" s="47">
        <f>SUM(มค:ธค!G71)</f>
        <v>2</v>
      </c>
      <c r="H71" s="47">
        <f>SUM(มค:ธค!H71)</f>
        <v>10076</v>
      </c>
      <c r="I71" s="47">
        <f>SUM(มค:ธค!I71)</f>
        <v>10221</v>
      </c>
      <c r="J71" s="47">
        <f>SUM(มค:ธค!J71)</f>
        <v>849</v>
      </c>
      <c r="K71" s="47">
        <f>SUM(มค:ธค!K71)</f>
        <v>0</v>
      </c>
      <c r="L71" s="47">
        <f>SUM(มค:ธค!L71)</f>
        <v>849</v>
      </c>
      <c r="M71" s="47">
        <f>SUM(มค:ธค!M71)</f>
        <v>12</v>
      </c>
      <c r="N71" s="47">
        <f>SUM(มค:ธค!N71)</f>
        <v>0</v>
      </c>
      <c r="O71" s="47">
        <f>SUM(มค:ธค!O71)</f>
        <v>12</v>
      </c>
      <c r="P71" s="47">
        <f>SUM(มค:ธค!P71)</f>
        <v>2489</v>
      </c>
      <c r="Q71" s="47">
        <f>SUM(มค:ธค!Q71)</f>
        <v>2533</v>
      </c>
      <c r="R71" s="47">
        <f>SUM(มค:ธค!R71)</f>
        <v>5022</v>
      </c>
      <c r="S71" s="47">
        <f>SUM(มค:ธค!S71)</f>
        <v>89755</v>
      </c>
      <c r="T71" s="47">
        <f>SUM(มค:ธค!T71)</f>
        <v>0</v>
      </c>
      <c r="U71" s="47">
        <f>SUM(มค:ธค!U71)</f>
        <v>89755</v>
      </c>
      <c r="V71" s="47">
        <f>SUM(มค:ธค!V71)</f>
        <v>88763</v>
      </c>
      <c r="W71" s="47">
        <f>SUM(มค:ธค!W71)</f>
        <v>0</v>
      </c>
      <c r="X71" s="47">
        <f>SUM(มค:ธค!X71)</f>
        <v>88763</v>
      </c>
    </row>
    <row r="72" spans="1:24" s="16" customFormat="1" ht="21.75">
      <c r="A72" s="57" t="s">
        <v>201</v>
      </c>
      <c r="B72" s="47">
        <f>SUM(มค:ธค!B72)</f>
        <v>1447</v>
      </c>
      <c r="C72" s="47">
        <f>SUM(มค:ธค!C72)</f>
        <v>5038</v>
      </c>
      <c r="D72" s="47">
        <f>SUM(มค:ธค!D72)</f>
        <v>0</v>
      </c>
      <c r="E72" s="47">
        <f>SUM(มค:ธค!E72)</f>
        <v>6485</v>
      </c>
      <c r="F72" s="47">
        <f>SUM(มค:ธค!F72)</f>
        <v>0</v>
      </c>
      <c r="G72" s="47">
        <f>SUM(มค:ธค!G72)</f>
        <v>0</v>
      </c>
      <c r="H72" s="47">
        <f>SUM(มค:ธค!H72)</f>
        <v>527</v>
      </c>
      <c r="I72" s="47">
        <f>SUM(มค:ธค!I72)</f>
        <v>527</v>
      </c>
      <c r="J72" s="47">
        <f>SUM(มค:ธค!J72)</f>
        <v>69</v>
      </c>
      <c r="K72" s="47">
        <f>SUM(มค:ธค!K72)</f>
        <v>0</v>
      </c>
      <c r="L72" s="47">
        <f>SUM(มค:ธค!L72)</f>
        <v>69</v>
      </c>
      <c r="M72" s="47">
        <f>SUM(มค:ธค!M72)</f>
        <v>12</v>
      </c>
      <c r="N72" s="47">
        <f>SUM(มค:ธค!N72)</f>
        <v>1</v>
      </c>
      <c r="O72" s="47">
        <f>SUM(มค:ธค!O72)</f>
        <v>13</v>
      </c>
      <c r="P72" s="47">
        <f>SUM(มค:ธค!P72)</f>
        <v>221</v>
      </c>
      <c r="Q72" s="47">
        <f>SUM(มค:ธค!Q72)</f>
        <v>3659</v>
      </c>
      <c r="R72" s="47">
        <f>SUM(มค:ธค!R72)</f>
        <v>3880</v>
      </c>
      <c r="S72" s="47">
        <f>SUM(มค:ธค!S72)</f>
        <v>10974</v>
      </c>
      <c r="T72" s="47">
        <f>SUM(มค:ธค!T72)</f>
        <v>0</v>
      </c>
      <c r="U72" s="47">
        <f>SUM(มค:ธค!U72)</f>
        <v>10974</v>
      </c>
      <c r="V72" s="47">
        <f>SUM(มค:ธค!V72)</f>
        <v>10964</v>
      </c>
      <c r="W72" s="47">
        <f>SUM(มค:ธค!W72)</f>
        <v>0</v>
      </c>
      <c r="X72" s="47">
        <f>SUM(มค:ธค!X72)</f>
        <v>10964</v>
      </c>
    </row>
    <row r="73" spans="1:24" s="16" customFormat="1" ht="21.75">
      <c r="A73" s="57" t="s">
        <v>33</v>
      </c>
      <c r="B73" s="47">
        <f>SUM(มค:ธค!B73)</f>
        <v>0</v>
      </c>
      <c r="C73" s="47">
        <f>SUM(มค:ธค!C73)</f>
        <v>75</v>
      </c>
      <c r="D73" s="47">
        <f>SUM(มค:ธค!D73)</f>
        <v>0</v>
      </c>
      <c r="E73" s="47">
        <f>SUM(มค:ธค!E73)</f>
        <v>75</v>
      </c>
      <c r="F73" s="47">
        <f>SUM(มค:ธค!F73)</f>
        <v>0</v>
      </c>
      <c r="G73" s="47">
        <f>SUM(มค:ธค!G73)</f>
        <v>0</v>
      </c>
      <c r="H73" s="47">
        <f>SUM(มค:ธค!H73)</f>
        <v>24</v>
      </c>
      <c r="I73" s="47">
        <f>SUM(มค:ธค!I73)</f>
        <v>24</v>
      </c>
      <c r="J73" s="47">
        <f>SUM(มค:ธค!J73)</f>
        <v>0</v>
      </c>
      <c r="K73" s="47">
        <f>SUM(มค:ธค!K73)</f>
        <v>0</v>
      </c>
      <c r="L73" s="47">
        <f>SUM(มค:ธค!L73)</f>
        <v>0</v>
      </c>
      <c r="M73" s="47">
        <f>SUM(มค:ธค!M73)</f>
        <v>3</v>
      </c>
      <c r="N73" s="47">
        <f>SUM(มค:ธค!N73)</f>
        <v>2</v>
      </c>
      <c r="O73" s="47">
        <f>SUM(มค:ธค!O73)</f>
        <v>5</v>
      </c>
      <c r="P73" s="47">
        <f>SUM(มค:ธค!P73)</f>
        <v>0</v>
      </c>
      <c r="Q73" s="47">
        <f>SUM(มค:ธค!Q73)</f>
        <v>11</v>
      </c>
      <c r="R73" s="47">
        <f>SUM(มค:ธค!R73)</f>
        <v>11</v>
      </c>
      <c r="S73" s="47">
        <f>SUM(มค:ธค!S73)</f>
        <v>115</v>
      </c>
      <c r="T73" s="47">
        <f>SUM(มค:ธค!T73)</f>
        <v>0</v>
      </c>
      <c r="U73" s="47">
        <f>SUM(มค:ธค!U73)</f>
        <v>115</v>
      </c>
      <c r="V73" s="47">
        <f>SUM(มค:ธค!V73)</f>
        <v>114</v>
      </c>
      <c r="W73" s="47">
        <f>SUM(มค:ธค!W73)</f>
        <v>0</v>
      </c>
      <c r="X73" s="47">
        <f>SUM(มค:ธค!X73)</f>
        <v>114</v>
      </c>
    </row>
    <row r="74" spans="1:24" s="16" customFormat="1" ht="21.75">
      <c r="A74" s="57" t="s">
        <v>32</v>
      </c>
      <c r="B74" s="47">
        <f>SUM(มค:ธค!B74)</f>
        <v>6</v>
      </c>
      <c r="C74" s="47">
        <f>SUM(มค:ธค!C74)</f>
        <v>331</v>
      </c>
      <c r="D74" s="47">
        <f>SUM(มค:ธค!D74)</f>
        <v>0</v>
      </c>
      <c r="E74" s="47">
        <f>SUM(มค:ธค!E74)</f>
        <v>337</v>
      </c>
      <c r="F74" s="47">
        <f>SUM(มค:ธค!F74)</f>
        <v>0</v>
      </c>
      <c r="G74" s="47">
        <f>SUM(มค:ธค!G74)</f>
        <v>0</v>
      </c>
      <c r="H74" s="47">
        <f>SUM(มค:ธค!H74)</f>
        <v>69</v>
      </c>
      <c r="I74" s="47">
        <f>SUM(มค:ธค!I74)</f>
        <v>69</v>
      </c>
      <c r="J74" s="47">
        <f>SUM(มค:ธค!J74)</f>
        <v>2</v>
      </c>
      <c r="K74" s="47">
        <f>SUM(มค:ธค!K74)</f>
        <v>0</v>
      </c>
      <c r="L74" s="47">
        <f>SUM(มค:ธค!L74)</f>
        <v>2</v>
      </c>
      <c r="M74" s="47">
        <f>SUM(มค:ธค!M74)</f>
        <v>25680</v>
      </c>
      <c r="N74" s="47">
        <f>SUM(มค:ธค!N74)</f>
        <v>0</v>
      </c>
      <c r="O74" s="47">
        <f>SUM(มค:ธค!O74)</f>
        <v>25680</v>
      </c>
      <c r="P74" s="47">
        <f>SUM(มค:ธค!P74)</f>
        <v>75</v>
      </c>
      <c r="Q74" s="47">
        <f>SUM(มค:ธค!Q74)</f>
        <v>1488</v>
      </c>
      <c r="R74" s="47">
        <f>SUM(มค:ธค!R74)</f>
        <v>1563</v>
      </c>
      <c r="S74" s="47">
        <f>SUM(มค:ธค!S74)</f>
        <v>27651</v>
      </c>
      <c r="T74" s="47">
        <f>SUM(มค:ธค!T74)</f>
        <v>0</v>
      </c>
      <c r="U74" s="47">
        <f>SUM(มค:ธค!U74)</f>
        <v>27651</v>
      </c>
      <c r="V74" s="47">
        <f>SUM(มค:ธค!V74)</f>
        <v>27636</v>
      </c>
      <c r="W74" s="47">
        <f>SUM(มค:ธค!W74)</f>
        <v>0</v>
      </c>
      <c r="X74" s="47">
        <f>SUM(มค:ธค!X74)</f>
        <v>27636</v>
      </c>
    </row>
    <row r="75" spans="1:24" s="16" customFormat="1" ht="21.75">
      <c r="A75" s="57" t="s">
        <v>31</v>
      </c>
      <c r="B75" s="47">
        <f>SUM(มค:ธค!B75)</f>
        <v>1</v>
      </c>
      <c r="C75" s="47">
        <f>SUM(มค:ธค!C75)</f>
        <v>151</v>
      </c>
      <c r="D75" s="47">
        <f>SUM(มค:ธค!D75)</f>
        <v>0</v>
      </c>
      <c r="E75" s="47">
        <f>SUM(มค:ธค!E75)</f>
        <v>152</v>
      </c>
      <c r="F75" s="47">
        <f>SUM(มค:ธค!F75)</f>
        <v>0</v>
      </c>
      <c r="G75" s="47">
        <f>SUM(มค:ธค!G75)</f>
        <v>0</v>
      </c>
      <c r="H75" s="47">
        <f>SUM(มค:ธค!H75)</f>
        <v>12</v>
      </c>
      <c r="I75" s="47">
        <f>SUM(มค:ธค!I75)</f>
        <v>12</v>
      </c>
      <c r="J75" s="47">
        <f>SUM(มค:ธค!J75)</f>
        <v>3</v>
      </c>
      <c r="K75" s="47">
        <f>SUM(มค:ธค!K75)</f>
        <v>0</v>
      </c>
      <c r="L75" s="47">
        <f>SUM(มค:ธค!L75)</f>
        <v>3</v>
      </c>
      <c r="M75" s="47">
        <f>SUM(มค:ธค!M75)</f>
        <v>6</v>
      </c>
      <c r="N75" s="47">
        <f>SUM(มค:ธค!N75)</f>
        <v>0</v>
      </c>
      <c r="O75" s="47">
        <f>SUM(มค:ธค!O75)</f>
        <v>6</v>
      </c>
      <c r="P75" s="47">
        <f>SUM(มค:ธค!P75)</f>
        <v>2</v>
      </c>
      <c r="Q75" s="47">
        <f>SUM(มค:ธค!Q75)</f>
        <v>16</v>
      </c>
      <c r="R75" s="47">
        <f>SUM(มค:ธค!R75)</f>
        <v>18</v>
      </c>
      <c r="S75" s="47">
        <f>SUM(มค:ธค!S75)</f>
        <v>191</v>
      </c>
      <c r="T75" s="47">
        <f>SUM(มค:ธค!T75)</f>
        <v>0</v>
      </c>
      <c r="U75" s="47">
        <f>SUM(มค:ธค!U75)</f>
        <v>191</v>
      </c>
      <c r="V75" s="47">
        <f>SUM(มค:ธค!V75)</f>
        <v>198</v>
      </c>
      <c r="W75" s="47">
        <f>SUM(มค:ธค!W75)</f>
        <v>0</v>
      </c>
      <c r="X75" s="47">
        <f>SUM(มค:ธค!X75)</f>
        <v>198</v>
      </c>
    </row>
    <row r="76" spans="1:24" s="16" customFormat="1" ht="21.75">
      <c r="A76" s="57" t="s">
        <v>42</v>
      </c>
      <c r="B76" s="47">
        <f>SUM(มค:ธค!B76)</f>
        <v>0</v>
      </c>
      <c r="C76" s="47">
        <f>SUM(มค:ธค!C76)</f>
        <v>41</v>
      </c>
      <c r="D76" s="47">
        <f>SUM(มค:ธค!D76)</f>
        <v>0</v>
      </c>
      <c r="E76" s="47">
        <f>SUM(มค:ธค!E76)</f>
        <v>41</v>
      </c>
      <c r="F76" s="47">
        <f>SUM(มค:ธค!F76)</f>
        <v>0</v>
      </c>
      <c r="G76" s="47">
        <f>SUM(มค:ธค!G76)</f>
        <v>0</v>
      </c>
      <c r="H76" s="47">
        <f>SUM(มค:ธค!H76)</f>
        <v>24</v>
      </c>
      <c r="I76" s="47">
        <f>SUM(มค:ธค!I76)</f>
        <v>24</v>
      </c>
      <c r="J76" s="47">
        <f>SUM(มค:ธค!J76)</f>
        <v>3</v>
      </c>
      <c r="K76" s="47">
        <f>SUM(มค:ธค!K76)</f>
        <v>0</v>
      </c>
      <c r="L76" s="47">
        <f>SUM(มค:ธค!L76)</f>
        <v>3</v>
      </c>
      <c r="M76" s="47">
        <f>SUM(มค:ธค!M76)</f>
        <v>0</v>
      </c>
      <c r="N76" s="47">
        <f>SUM(มค:ธค!N76)</f>
        <v>0</v>
      </c>
      <c r="O76" s="47">
        <f>SUM(มค:ธค!O76)</f>
        <v>0</v>
      </c>
      <c r="P76" s="47">
        <f>SUM(มค:ธค!P76)</f>
        <v>2</v>
      </c>
      <c r="Q76" s="47">
        <f>SUM(มค:ธค!Q76)</f>
        <v>7</v>
      </c>
      <c r="R76" s="47">
        <f>SUM(มค:ธค!R76)</f>
        <v>9</v>
      </c>
      <c r="S76" s="47">
        <f>SUM(มค:ธค!S76)</f>
        <v>77</v>
      </c>
      <c r="T76" s="47">
        <f>SUM(มค:ธค!T76)</f>
        <v>0</v>
      </c>
      <c r="U76" s="47">
        <f>SUM(มค:ธค!U76)</f>
        <v>77</v>
      </c>
      <c r="V76" s="47">
        <f>SUM(มค:ธค!V76)</f>
        <v>78</v>
      </c>
      <c r="W76" s="47">
        <f>SUM(มค:ธค!W76)</f>
        <v>0</v>
      </c>
      <c r="X76" s="47">
        <f>SUM(มค:ธค!X76)</f>
        <v>78</v>
      </c>
    </row>
    <row r="77" spans="1:24" s="16" customFormat="1" ht="21.75">
      <c r="A77" s="57" t="s">
        <v>44</v>
      </c>
      <c r="B77" s="47">
        <f>SUM(มค:ธค!B77)</f>
        <v>0</v>
      </c>
      <c r="C77" s="47">
        <f>SUM(มค:ธค!C77)</f>
        <v>147</v>
      </c>
      <c r="D77" s="47">
        <f>SUM(มค:ธค!D77)</f>
        <v>0</v>
      </c>
      <c r="E77" s="47">
        <f>SUM(มค:ธค!E77)</f>
        <v>147</v>
      </c>
      <c r="F77" s="47">
        <f>SUM(มค:ธค!F77)</f>
        <v>0</v>
      </c>
      <c r="G77" s="47">
        <f>SUM(มค:ธค!G77)</f>
        <v>0</v>
      </c>
      <c r="H77" s="47">
        <f>SUM(มค:ธค!H77)</f>
        <v>54</v>
      </c>
      <c r="I77" s="47">
        <f>SUM(มค:ธค!I77)</f>
        <v>54</v>
      </c>
      <c r="J77" s="47">
        <f>SUM(มค:ธค!J77)</f>
        <v>47</v>
      </c>
      <c r="K77" s="47">
        <f>SUM(มค:ธค!K77)</f>
        <v>0</v>
      </c>
      <c r="L77" s="47">
        <f>SUM(มค:ธค!L77)</f>
        <v>47</v>
      </c>
      <c r="M77" s="47">
        <f>SUM(มค:ธค!M77)</f>
        <v>0</v>
      </c>
      <c r="N77" s="47">
        <f>SUM(มค:ธค!N77)</f>
        <v>0</v>
      </c>
      <c r="O77" s="47">
        <f>SUM(มค:ธค!O77)</f>
        <v>0</v>
      </c>
      <c r="P77" s="47">
        <f>SUM(มค:ธค!P77)</f>
        <v>16</v>
      </c>
      <c r="Q77" s="47">
        <f>SUM(มค:ธค!Q77)</f>
        <v>0</v>
      </c>
      <c r="R77" s="47">
        <f>SUM(มค:ธค!R77)</f>
        <v>16</v>
      </c>
      <c r="S77" s="47">
        <f>SUM(มค:ธค!S77)</f>
        <v>264</v>
      </c>
      <c r="T77" s="47">
        <f>SUM(มค:ธค!T77)</f>
        <v>0</v>
      </c>
      <c r="U77" s="47">
        <f>SUM(มค:ธค!U77)</f>
        <v>264</v>
      </c>
      <c r="V77" s="47">
        <f>SUM(มค:ธค!V77)</f>
        <v>263</v>
      </c>
      <c r="W77" s="47">
        <f>SUM(มค:ธค!W77)</f>
        <v>0</v>
      </c>
      <c r="X77" s="47">
        <f>SUM(มค:ธค!X77)</f>
        <v>263</v>
      </c>
    </row>
    <row r="78" spans="1:24" s="16" customFormat="1" ht="21.75">
      <c r="A78" s="57" t="s">
        <v>129</v>
      </c>
      <c r="B78" s="47">
        <f>SUM(มค:ธค!B78)</f>
        <v>0</v>
      </c>
      <c r="C78" s="47">
        <f>SUM(มค:ธค!C78)</f>
        <v>1</v>
      </c>
      <c r="D78" s="47">
        <f>SUM(มค:ธค!D78)</f>
        <v>0</v>
      </c>
      <c r="E78" s="47">
        <f>SUM(มค:ธค!E78)</f>
        <v>1</v>
      </c>
      <c r="F78" s="47">
        <f>SUM(มค:ธค!F78)</f>
        <v>0</v>
      </c>
      <c r="G78" s="47">
        <f>SUM(มค:ธค!G78)</f>
        <v>0</v>
      </c>
      <c r="H78" s="47">
        <f>SUM(มค:ธค!H78)</f>
        <v>0</v>
      </c>
      <c r="I78" s="47">
        <f>SUM(มค:ธค!I78)</f>
        <v>0</v>
      </c>
      <c r="J78" s="47">
        <f>SUM(มค:ธค!J78)</f>
        <v>0</v>
      </c>
      <c r="K78" s="47">
        <f>SUM(มค:ธค!K78)</f>
        <v>0</v>
      </c>
      <c r="L78" s="47">
        <f>SUM(มค:ธค!L78)</f>
        <v>0</v>
      </c>
      <c r="M78" s="47">
        <f>SUM(มค:ธค!M78)</f>
        <v>0</v>
      </c>
      <c r="N78" s="47">
        <f>SUM(มค:ธค!N78)</f>
        <v>0</v>
      </c>
      <c r="O78" s="47">
        <f>SUM(มค:ธค!O78)</f>
        <v>0</v>
      </c>
      <c r="P78" s="47">
        <f>SUM(มค:ธค!P78)</f>
        <v>0</v>
      </c>
      <c r="Q78" s="47">
        <f>SUM(มค:ธค!Q78)</f>
        <v>1</v>
      </c>
      <c r="R78" s="47">
        <f>SUM(มค:ธค!R78)</f>
        <v>1</v>
      </c>
      <c r="S78" s="47">
        <f>SUM(มค:ธค!S78)</f>
        <v>2</v>
      </c>
      <c r="T78" s="47">
        <f>SUM(มค:ธค!T78)</f>
        <v>0</v>
      </c>
      <c r="U78" s="47">
        <f>SUM(มค:ธค!U78)</f>
        <v>2</v>
      </c>
      <c r="V78" s="47">
        <f>SUM(มค:ธค!V78)</f>
        <v>3</v>
      </c>
      <c r="W78" s="47">
        <f>SUM(มค:ธค!W78)</f>
        <v>0</v>
      </c>
      <c r="X78" s="47">
        <f>SUM(มค:ธค!X78)</f>
        <v>3</v>
      </c>
    </row>
    <row r="79" spans="1:24" s="16" customFormat="1" ht="21.75">
      <c r="A79" s="57" t="s">
        <v>123</v>
      </c>
      <c r="B79" s="47">
        <f>SUM(มค:ธค!B79)</f>
        <v>1</v>
      </c>
      <c r="C79" s="47">
        <f>SUM(มค:ธค!C79)</f>
        <v>61666</v>
      </c>
      <c r="D79" s="47">
        <f>SUM(มค:ธค!D79)</f>
        <v>0</v>
      </c>
      <c r="E79" s="47">
        <f>SUM(มค:ธค!E79)</f>
        <v>61667</v>
      </c>
      <c r="F79" s="47">
        <f>SUM(มค:ธค!F79)</f>
        <v>142</v>
      </c>
      <c r="G79" s="47">
        <f>SUM(มค:ธค!G79)</f>
        <v>4</v>
      </c>
      <c r="H79" s="47">
        <f>SUM(มค:ธค!H79)</f>
        <v>6775</v>
      </c>
      <c r="I79" s="47">
        <f>SUM(มค:ธค!I79)</f>
        <v>6921</v>
      </c>
      <c r="J79" s="47">
        <f>SUM(มค:ธค!J79)</f>
        <v>5288</v>
      </c>
      <c r="K79" s="47">
        <f>SUM(มค:ธค!K79)</f>
        <v>0</v>
      </c>
      <c r="L79" s="47">
        <f>SUM(มค:ธค!L79)</f>
        <v>5288</v>
      </c>
      <c r="M79" s="47">
        <f>SUM(มค:ธค!M79)</f>
        <v>15</v>
      </c>
      <c r="N79" s="47">
        <f>SUM(มค:ธค!N79)</f>
        <v>0</v>
      </c>
      <c r="O79" s="47">
        <f>SUM(มค:ธค!O79)</f>
        <v>15</v>
      </c>
      <c r="P79" s="47">
        <f>SUM(มค:ธค!P79)</f>
        <v>999</v>
      </c>
      <c r="Q79" s="47">
        <f>SUM(มค:ธค!Q79)</f>
        <v>1639</v>
      </c>
      <c r="R79" s="47">
        <f>SUM(มค:ธค!R79)</f>
        <v>2638</v>
      </c>
      <c r="S79" s="47">
        <f>SUM(มค:ธค!S79)</f>
        <v>76529</v>
      </c>
      <c r="T79" s="47">
        <f>SUM(มค:ธค!T79)</f>
        <v>0</v>
      </c>
      <c r="U79" s="47">
        <f>SUM(มค:ธค!U79)</f>
        <v>76529</v>
      </c>
      <c r="V79" s="47">
        <f>SUM(มค:ธค!V79)</f>
        <v>75499</v>
      </c>
      <c r="W79" s="47">
        <f>SUM(มค:ธค!W79)</f>
        <v>0</v>
      </c>
      <c r="X79" s="47">
        <f>SUM(มค:ธค!X79)</f>
        <v>75499</v>
      </c>
    </row>
    <row r="80" spans="1:24" s="16" customFormat="1" ht="21.75">
      <c r="A80" s="57" t="s">
        <v>124</v>
      </c>
      <c r="B80" s="47">
        <f>SUM(มค:ธค!B80)</f>
        <v>2</v>
      </c>
      <c r="C80" s="47">
        <f>SUM(มค:ธค!C80)</f>
        <v>361</v>
      </c>
      <c r="D80" s="47">
        <f>SUM(มค:ธค!D80)</f>
        <v>0</v>
      </c>
      <c r="E80" s="47">
        <f>SUM(มค:ธค!E80)</f>
        <v>363</v>
      </c>
      <c r="F80" s="47">
        <f>SUM(มค:ธค!F80)</f>
        <v>0</v>
      </c>
      <c r="G80" s="47">
        <f>SUM(มค:ธค!G80)</f>
        <v>0</v>
      </c>
      <c r="H80" s="47">
        <f>SUM(มค:ธค!H80)</f>
        <v>106</v>
      </c>
      <c r="I80" s="47">
        <f>SUM(มค:ธค!I80)</f>
        <v>106</v>
      </c>
      <c r="J80" s="47">
        <f>SUM(มค:ธค!J80)</f>
        <v>6</v>
      </c>
      <c r="K80" s="47">
        <f>SUM(มค:ธค!K80)</f>
        <v>0</v>
      </c>
      <c r="L80" s="47">
        <f>SUM(มค:ธค!L80)</f>
        <v>6</v>
      </c>
      <c r="M80" s="47">
        <f>SUM(มค:ธค!M80)</f>
        <v>0</v>
      </c>
      <c r="N80" s="47">
        <f>SUM(มค:ธค!N80)</f>
        <v>1</v>
      </c>
      <c r="O80" s="47">
        <f>SUM(มค:ธค!O80)</f>
        <v>1</v>
      </c>
      <c r="P80" s="47">
        <f>SUM(มค:ธค!P80)</f>
        <v>49</v>
      </c>
      <c r="Q80" s="47">
        <f>SUM(มค:ธค!Q80)</f>
        <v>145</v>
      </c>
      <c r="R80" s="47">
        <f>SUM(มค:ธค!R80)</f>
        <v>194</v>
      </c>
      <c r="S80" s="47">
        <f>SUM(มค:ธค!S80)</f>
        <v>670</v>
      </c>
      <c r="T80" s="47">
        <f>SUM(มค:ธค!T80)</f>
        <v>0</v>
      </c>
      <c r="U80" s="47">
        <f>SUM(มค:ธค!U80)</f>
        <v>670</v>
      </c>
      <c r="V80" s="47">
        <f>SUM(มค:ธค!V80)</f>
        <v>649</v>
      </c>
      <c r="W80" s="47">
        <f>SUM(มค:ธค!W80)</f>
        <v>0</v>
      </c>
      <c r="X80" s="47">
        <f>SUM(มค:ธค!X80)</f>
        <v>649</v>
      </c>
    </row>
    <row r="81" spans="1:24" s="16" customFormat="1" ht="21.75">
      <c r="A81" s="57" t="s">
        <v>202</v>
      </c>
      <c r="B81" s="47">
        <f>SUM(มค:ธค!B81)</f>
        <v>0</v>
      </c>
      <c r="C81" s="47">
        <f>SUM(มค:ธค!C81)</f>
        <v>294</v>
      </c>
      <c r="D81" s="47">
        <f>SUM(มค:ธค!D81)</f>
        <v>0</v>
      </c>
      <c r="E81" s="47">
        <f>SUM(มค:ธค!E81)</f>
        <v>294</v>
      </c>
      <c r="F81" s="47">
        <f>SUM(มค:ธค!F81)</f>
        <v>0</v>
      </c>
      <c r="G81" s="47">
        <f>SUM(มค:ธค!G81)</f>
        <v>0</v>
      </c>
      <c r="H81" s="47">
        <f>SUM(มค:ธค!H81)</f>
        <v>258</v>
      </c>
      <c r="I81" s="47">
        <f>SUM(มค:ธค!I81)</f>
        <v>258</v>
      </c>
      <c r="J81" s="47">
        <f>SUM(มค:ธค!J81)</f>
        <v>38</v>
      </c>
      <c r="K81" s="47">
        <f>SUM(มค:ธค!K81)</f>
        <v>0</v>
      </c>
      <c r="L81" s="47">
        <f>SUM(มค:ธค!L81)</f>
        <v>38</v>
      </c>
      <c r="M81" s="47">
        <f>SUM(มค:ธค!M81)</f>
        <v>1</v>
      </c>
      <c r="N81" s="47">
        <f>SUM(มค:ธค!N81)</f>
        <v>0</v>
      </c>
      <c r="O81" s="47">
        <f>SUM(มค:ธค!O81)</f>
        <v>1</v>
      </c>
      <c r="P81" s="47">
        <f>SUM(มค:ธค!P81)</f>
        <v>14</v>
      </c>
      <c r="Q81" s="47">
        <f>SUM(มค:ธค!Q81)</f>
        <v>41</v>
      </c>
      <c r="R81" s="47">
        <f>SUM(มค:ธค!R81)</f>
        <v>55</v>
      </c>
      <c r="S81" s="47">
        <f>SUM(มค:ธค!S81)</f>
        <v>646</v>
      </c>
      <c r="T81" s="47">
        <f>SUM(มค:ธค!T81)</f>
        <v>0</v>
      </c>
      <c r="U81" s="47">
        <f>SUM(มค:ธค!U81)</f>
        <v>646</v>
      </c>
      <c r="V81" s="47">
        <f>SUM(มค:ธค!V81)</f>
        <v>659</v>
      </c>
      <c r="W81" s="47">
        <f>SUM(มค:ธค!W81)</f>
        <v>0</v>
      </c>
      <c r="X81" s="47">
        <f>SUM(มค:ธค!X81)</f>
        <v>659</v>
      </c>
    </row>
    <row r="82" spans="1:24" s="16" customFormat="1" ht="21.75">
      <c r="A82" s="57" t="s">
        <v>125</v>
      </c>
      <c r="B82" s="47">
        <f>SUM(มค:ธค!B82)</f>
        <v>0</v>
      </c>
      <c r="C82" s="47">
        <f>SUM(มค:ธค!C82)</f>
        <v>251</v>
      </c>
      <c r="D82" s="47">
        <f>SUM(มค:ธค!D82)</f>
        <v>0</v>
      </c>
      <c r="E82" s="47">
        <f>SUM(มค:ธค!E82)</f>
        <v>251</v>
      </c>
      <c r="F82" s="47">
        <f>SUM(มค:ธค!F82)</f>
        <v>0</v>
      </c>
      <c r="G82" s="47">
        <f>SUM(มค:ธค!G82)</f>
        <v>0</v>
      </c>
      <c r="H82" s="47">
        <f>SUM(มค:ธค!H82)</f>
        <v>44</v>
      </c>
      <c r="I82" s="47">
        <f>SUM(มค:ธค!I82)</f>
        <v>44</v>
      </c>
      <c r="J82" s="47">
        <f>SUM(มค:ธค!J82)</f>
        <v>5</v>
      </c>
      <c r="K82" s="47">
        <f>SUM(มค:ธค!K82)</f>
        <v>0</v>
      </c>
      <c r="L82" s="47">
        <f>SUM(มค:ธค!L82)</f>
        <v>5</v>
      </c>
      <c r="M82" s="47">
        <f>SUM(มค:ธค!M82)</f>
        <v>0</v>
      </c>
      <c r="N82" s="47">
        <f>SUM(มค:ธค!N82)</f>
        <v>0</v>
      </c>
      <c r="O82" s="47">
        <f>SUM(มค:ธค!O82)</f>
        <v>0</v>
      </c>
      <c r="P82" s="47">
        <f>SUM(มค:ธค!P82)</f>
        <v>11</v>
      </c>
      <c r="Q82" s="47">
        <f>SUM(มค:ธค!Q82)</f>
        <v>154</v>
      </c>
      <c r="R82" s="47">
        <f>SUM(มค:ธค!R82)</f>
        <v>165</v>
      </c>
      <c r="S82" s="47">
        <f>SUM(มค:ธค!S82)</f>
        <v>465</v>
      </c>
      <c r="T82" s="47">
        <f>SUM(มค:ธค!T82)</f>
        <v>0</v>
      </c>
      <c r="U82" s="47">
        <f>SUM(มค:ธค!U82)</f>
        <v>465</v>
      </c>
      <c r="V82" s="47">
        <f>SUM(มค:ธค!V82)</f>
        <v>469</v>
      </c>
      <c r="W82" s="47">
        <f>SUM(มค:ธค!W82)</f>
        <v>0</v>
      </c>
      <c r="X82" s="47">
        <f>SUM(มค:ธค!X82)</f>
        <v>469</v>
      </c>
    </row>
    <row r="83" spans="1:24" s="16" customFormat="1" ht="21.75">
      <c r="A83" s="57" t="s">
        <v>203</v>
      </c>
      <c r="B83" s="47">
        <f>SUM(มค:ธค!B83)</f>
        <v>0</v>
      </c>
      <c r="C83" s="47">
        <f>SUM(มค:ธค!C83)</f>
        <v>2301</v>
      </c>
      <c r="D83" s="47">
        <f>SUM(มค:ธค!D83)</f>
        <v>0</v>
      </c>
      <c r="E83" s="47">
        <f>SUM(มค:ธค!E83)</f>
        <v>2301</v>
      </c>
      <c r="F83" s="47">
        <f>SUM(มค:ธค!F83)</f>
        <v>0</v>
      </c>
      <c r="G83" s="47">
        <f>SUM(มค:ธค!G83)</f>
        <v>0</v>
      </c>
      <c r="H83" s="47">
        <f>SUM(มค:ธค!H83)</f>
        <v>54</v>
      </c>
      <c r="I83" s="47">
        <f>SUM(มค:ธค!I83)</f>
        <v>54</v>
      </c>
      <c r="J83" s="47">
        <f>SUM(มค:ธค!J83)</f>
        <v>1</v>
      </c>
      <c r="K83" s="47">
        <f>SUM(มค:ธค!K83)</f>
        <v>0</v>
      </c>
      <c r="L83" s="47">
        <f>SUM(มค:ธค!L83)</f>
        <v>1</v>
      </c>
      <c r="M83" s="47">
        <f>SUM(มค:ธค!M83)</f>
        <v>0</v>
      </c>
      <c r="N83" s="47">
        <f>SUM(มค:ธค!N83)</f>
        <v>0</v>
      </c>
      <c r="O83" s="47">
        <f>SUM(มค:ธค!O83)</f>
        <v>0</v>
      </c>
      <c r="P83" s="47">
        <f>SUM(มค:ธค!P83)</f>
        <v>14</v>
      </c>
      <c r="Q83" s="47">
        <f>SUM(มค:ธค!Q83)</f>
        <v>26</v>
      </c>
      <c r="R83" s="47">
        <f>SUM(มค:ธค!R83)</f>
        <v>40</v>
      </c>
      <c r="S83" s="47">
        <f>SUM(มค:ธค!S83)</f>
        <v>2396</v>
      </c>
      <c r="T83" s="47">
        <f>SUM(มค:ธค!T83)</f>
        <v>0</v>
      </c>
      <c r="U83" s="47">
        <f>SUM(มค:ธค!U83)</f>
        <v>2396</v>
      </c>
      <c r="V83" s="47">
        <f>SUM(มค:ธค!V83)</f>
        <v>2362</v>
      </c>
      <c r="W83" s="47">
        <f>SUM(มค:ธค!W83)</f>
        <v>0</v>
      </c>
      <c r="X83" s="47">
        <f>SUM(มค:ธค!X83)</f>
        <v>2362</v>
      </c>
    </row>
    <row r="84" spans="1:24" s="16" customFormat="1" ht="21.75">
      <c r="A84" s="57" t="s">
        <v>130</v>
      </c>
      <c r="B84" s="47">
        <f>SUM(มค:ธค!B84)</f>
        <v>0</v>
      </c>
      <c r="C84" s="47">
        <f>SUM(มค:ธค!C84)</f>
        <v>21</v>
      </c>
      <c r="D84" s="47">
        <f>SUM(มค:ธค!D84)</f>
        <v>0</v>
      </c>
      <c r="E84" s="47">
        <f>SUM(มค:ธค!E84)</f>
        <v>21</v>
      </c>
      <c r="F84" s="47">
        <f>SUM(มค:ธค!F84)</f>
        <v>0</v>
      </c>
      <c r="G84" s="47">
        <f>SUM(มค:ธค!G84)</f>
        <v>0</v>
      </c>
      <c r="H84" s="47">
        <f>SUM(มค:ธค!H84)</f>
        <v>11</v>
      </c>
      <c r="I84" s="47">
        <f>SUM(มค:ธค!I84)</f>
        <v>11</v>
      </c>
      <c r="J84" s="47">
        <f>SUM(มค:ธค!J84)</f>
        <v>0</v>
      </c>
      <c r="K84" s="47">
        <f>SUM(มค:ธค!K84)</f>
        <v>0</v>
      </c>
      <c r="L84" s="47">
        <f>SUM(มค:ธค!L84)</f>
        <v>0</v>
      </c>
      <c r="M84" s="47">
        <f>SUM(มค:ธค!M84)</f>
        <v>3</v>
      </c>
      <c r="N84" s="47">
        <f>SUM(มค:ธค!N84)</f>
        <v>0</v>
      </c>
      <c r="O84" s="47">
        <f>SUM(มค:ธค!O84)</f>
        <v>3</v>
      </c>
      <c r="P84" s="47">
        <f>SUM(มค:ธค!P84)</f>
        <v>4</v>
      </c>
      <c r="Q84" s="47">
        <f>SUM(มค:ธค!Q84)</f>
        <v>2</v>
      </c>
      <c r="R84" s="47">
        <f>SUM(มค:ธค!R84)</f>
        <v>6</v>
      </c>
      <c r="S84" s="47">
        <f>SUM(มค:ธค!S84)</f>
        <v>41</v>
      </c>
      <c r="T84" s="47">
        <f>SUM(มค:ธค!T84)</f>
        <v>0</v>
      </c>
      <c r="U84" s="47">
        <f>SUM(มค:ธค!U84)</f>
        <v>41</v>
      </c>
      <c r="V84" s="47">
        <f>SUM(มค:ธค!V84)</f>
        <v>60</v>
      </c>
      <c r="W84" s="47">
        <f>SUM(มค:ธค!W84)</f>
        <v>0</v>
      </c>
      <c r="X84" s="47">
        <f>SUM(มค:ธค!X84)</f>
        <v>60</v>
      </c>
    </row>
    <row r="85" spans="1:24" s="16" customFormat="1" ht="21.75">
      <c r="A85" s="57" t="s">
        <v>204</v>
      </c>
      <c r="B85" s="47">
        <f>SUM(มค:ธค!B85)</f>
        <v>1</v>
      </c>
      <c r="C85" s="47">
        <f>SUM(มค:ธค!C85)</f>
        <v>627</v>
      </c>
      <c r="D85" s="47">
        <f>SUM(มค:ธค!D85)</f>
        <v>0</v>
      </c>
      <c r="E85" s="47">
        <f>SUM(มค:ธค!E85)</f>
        <v>628</v>
      </c>
      <c r="F85" s="47">
        <f>SUM(มค:ธค!F85)</f>
        <v>0</v>
      </c>
      <c r="G85" s="47">
        <f>SUM(มค:ธค!G85)</f>
        <v>0</v>
      </c>
      <c r="H85" s="47">
        <f>SUM(มค:ธค!H85)</f>
        <v>18</v>
      </c>
      <c r="I85" s="47">
        <f>SUM(มค:ธค!I85)</f>
        <v>18</v>
      </c>
      <c r="J85" s="47">
        <f>SUM(มค:ธค!J85)</f>
        <v>4</v>
      </c>
      <c r="K85" s="47">
        <f>SUM(มค:ธค!K85)</f>
        <v>0</v>
      </c>
      <c r="L85" s="47">
        <f>SUM(มค:ธค!L85)</f>
        <v>4</v>
      </c>
      <c r="M85" s="47">
        <f>SUM(มค:ธค!M85)</f>
        <v>3</v>
      </c>
      <c r="N85" s="47">
        <f>SUM(มค:ธค!N85)</f>
        <v>1</v>
      </c>
      <c r="O85" s="47">
        <f>SUM(มค:ธค!O85)</f>
        <v>4</v>
      </c>
      <c r="P85" s="47">
        <f>SUM(มค:ธค!P85)</f>
        <v>0</v>
      </c>
      <c r="Q85" s="47">
        <f>SUM(มค:ธค!Q85)</f>
        <v>17</v>
      </c>
      <c r="R85" s="47">
        <f>SUM(มค:ธค!R85)</f>
        <v>17</v>
      </c>
      <c r="S85" s="47">
        <f>SUM(มค:ธค!S85)</f>
        <v>671</v>
      </c>
      <c r="T85" s="47">
        <f>SUM(มค:ธค!T85)</f>
        <v>0</v>
      </c>
      <c r="U85" s="47">
        <f>SUM(มค:ธค!U85)</f>
        <v>671</v>
      </c>
      <c r="V85" s="47">
        <f>SUM(มค:ธค!V85)</f>
        <v>745</v>
      </c>
      <c r="W85" s="47">
        <f>SUM(มค:ธค!W85)</f>
        <v>0</v>
      </c>
      <c r="X85" s="47">
        <f>SUM(มค:ธค!X85)</f>
        <v>745</v>
      </c>
    </row>
    <row r="86" spans="1:24" s="16" customFormat="1" ht="21.75">
      <c r="A86" s="57" t="s">
        <v>205</v>
      </c>
      <c r="B86" s="47">
        <f>SUM(มค:ธค!B86)</f>
        <v>0</v>
      </c>
      <c r="C86" s="47">
        <f>SUM(มค:ธค!C86)</f>
        <v>12</v>
      </c>
      <c r="D86" s="47">
        <f>SUM(มค:ธค!D86)</f>
        <v>0</v>
      </c>
      <c r="E86" s="47">
        <f>SUM(มค:ธค!E86)</f>
        <v>12</v>
      </c>
      <c r="F86" s="47">
        <f>SUM(มค:ธค!F86)</f>
        <v>0</v>
      </c>
      <c r="G86" s="47">
        <f>SUM(มค:ธค!G86)</f>
        <v>0</v>
      </c>
      <c r="H86" s="47">
        <f>SUM(มค:ธค!H86)</f>
        <v>1</v>
      </c>
      <c r="I86" s="47">
        <f>SUM(มค:ธค!I86)</f>
        <v>1</v>
      </c>
      <c r="J86" s="47">
        <f>SUM(มค:ธค!J86)</f>
        <v>0</v>
      </c>
      <c r="K86" s="47">
        <f>SUM(มค:ธค!K86)</f>
        <v>0</v>
      </c>
      <c r="L86" s="47">
        <f>SUM(มค:ธค!L86)</f>
        <v>0</v>
      </c>
      <c r="M86" s="47">
        <f>SUM(มค:ธค!M86)</f>
        <v>0</v>
      </c>
      <c r="N86" s="47">
        <f>SUM(มค:ธค!N86)</f>
        <v>0</v>
      </c>
      <c r="O86" s="47">
        <f>SUM(มค:ธค!O86)</f>
        <v>0</v>
      </c>
      <c r="P86" s="47">
        <f>SUM(มค:ธค!P86)</f>
        <v>0</v>
      </c>
      <c r="Q86" s="47">
        <f>SUM(มค:ธค!Q86)</f>
        <v>0</v>
      </c>
      <c r="R86" s="47">
        <f>SUM(มค:ธค!R86)</f>
        <v>0</v>
      </c>
      <c r="S86" s="47">
        <f>SUM(มค:ธค!S86)</f>
        <v>13</v>
      </c>
      <c r="T86" s="47">
        <f>SUM(มค:ธค!T86)</f>
        <v>0</v>
      </c>
      <c r="U86" s="47">
        <f>SUM(มค:ธค!U86)</f>
        <v>13</v>
      </c>
      <c r="V86" s="47">
        <f>SUM(มค:ธค!V86)</f>
        <v>13</v>
      </c>
      <c r="W86" s="47">
        <f>SUM(มค:ธค!W86)</f>
        <v>0</v>
      </c>
      <c r="X86" s="47">
        <f>SUM(มค:ธค!X86)</f>
        <v>13</v>
      </c>
    </row>
    <row r="87" spans="1:24" s="16" customFormat="1" ht="21.75">
      <c r="A87" s="57" t="s">
        <v>166</v>
      </c>
      <c r="B87" s="47">
        <f>SUM(มค:ธค!B87)</f>
        <v>11</v>
      </c>
      <c r="C87" s="47">
        <f>SUM(มค:ธค!C87)</f>
        <v>16988</v>
      </c>
      <c r="D87" s="47">
        <f>SUM(มค:ธค!D87)</f>
        <v>0</v>
      </c>
      <c r="E87" s="47">
        <f>SUM(มค:ธค!E87)</f>
        <v>16999</v>
      </c>
      <c r="F87" s="47">
        <f>SUM(มค:ธค!F87)</f>
        <v>554</v>
      </c>
      <c r="G87" s="47">
        <f>SUM(มค:ธค!G87)</f>
        <v>144</v>
      </c>
      <c r="H87" s="47">
        <f>SUM(มค:ธค!H87)</f>
        <v>20929</v>
      </c>
      <c r="I87" s="47">
        <f>SUM(มค:ธค!I87)</f>
        <v>21627</v>
      </c>
      <c r="J87" s="47">
        <f>SUM(มค:ธค!J87)</f>
        <v>305</v>
      </c>
      <c r="K87" s="47">
        <f>SUM(มค:ธค!K87)</f>
        <v>0</v>
      </c>
      <c r="L87" s="47">
        <f>SUM(มค:ธค!L87)</f>
        <v>305</v>
      </c>
      <c r="M87" s="47">
        <f>SUM(มค:ธค!M87)</f>
        <v>595985</v>
      </c>
      <c r="N87" s="47">
        <f>SUM(มค:ธค!N87)</f>
        <v>30</v>
      </c>
      <c r="O87" s="47">
        <f>SUM(มค:ธค!O87)</f>
        <v>596015</v>
      </c>
      <c r="P87" s="47">
        <f>SUM(มค:ธค!P87)</f>
        <v>2110</v>
      </c>
      <c r="Q87" s="47">
        <f>SUM(มค:ธค!Q87)</f>
        <v>13069</v>
      </c>
      <c r="R87" s="47">
        <f>SUM(มค:ธค!R87)</f>
        <v>15179</v>
      </c>
      <c r="S87" s="47">
        <f>SUM(มค:ธค!S87)</f>
        <v>650125</v>
      </c>
      <c r="T87" s="47">
        <f>SUM(มค:ธค!T87)</f>
        <v>0</v>
      </c>
      <c r="U87" s="47">
        <f>SUM(มค:ธค!U87)</f>
        <v>650125</v>
      </c>
      <c r="V87" s="47">
        <f>SUM(มค:ธค!V87)</f>
        <v>647164</v>
      </c>
      <c r="W87" s="47">
        <f>SUM(มค:ธค!W87)</f>
        <v>0</v>
      </c>
      <c r="X87" s="47">
        <f>SUM(มค:ธค!X87)</f>
        <v>647164</v>
      </c>
    </row>
    <row r="88" spans="1:24" s="16" customFormat="1" ht="21.75">
      <c r="A88" s="57" t="s">
        <v>39</v>
      </c>
      <c r="B88" s="47">
        <f>SUM(มค:ธค!B88)</f>
        <v>30</v>
      </c>
      <c r="C88" s="47">
        <f>SUM(มค:ธค!C88)</f>
        <v>184593</v>
      </c>
      <c r="D88" s="47">
        <f>SUM(มค:ธค!D88)</f>
        <v>0</v>
      </c>
      <c r="E88" s="47">
        <f>SUM(มค:ธค!E88)</f>
        <v>184623</v>
      </c>
      <c r="F88" s="47">
        <f>SUM(มค:ธค!F88)</f>
        <v>479</v>
      </c>
      <c r="G88" s="47">
        <f>SUM(มค:ธค!G88)</f>
        <v>12</v>
      </c>
      <c r="H88" s="47">
        <f>SUM(มค:ธค!H88)</f>
        <v>24082</v>
      </c>
      <c r="I88" s="47">
        <f>SUM(มค:ธค!I88)</f>
        <v>24573</v>
      </c>
      <c r="J88" s="47">
        <f>SUM(มค:ธค!J88)</f>
        <v>4875</v>
      </c>
      <c r="K88" s="47">
        <f>SUM(มค:ธค!K88)</f>
        <v>0</v>
      </c>
      <c r="L88" s="47">
        <f>SUM(มค:ธค!L88)</f>
        <v>4875</v>
      </c>
      <c r="M88" s="47">
        <f>SUM(มค:ธค!M88)</f>
        <v>88</v>
      </c>
      <c r="N88" s="47">
        <f>SUM(มค:ธค!N88)</f>
        <v>5</v>
      </c>
      <c r="O88" s="47">
        <f>SUM(มค:ธค!O88)</f>
        <v>93</v>
      </c>
      <c r="P88" s="47">
        <f>SUM(มค:ธค!P88)</f>
        <v>5299</v>
      </c>
      <c r="Q88" s="47">
        <f>SUM(มค:ธค!Q88)</f>
        <v>522806</v>
      </c>
      <c r="R88" s="47">
        <f>SUM(มค:ธค!R88)</f>
        <v>528105</v>
      </c>
      <c r="S88" s="47">
        <f>SUM(มค:ธค!S88)</f>
        <v>742269</v>
      </c>
      <c r="T88" s="47">
        <f>SUM(มค:ธค!T88)</f>
        <v>0</v>
      </c>
      <c r="U88" s="47">
        <f>SUM(มค:ธค!U88)</f>
        <v>742269</v>
      </c>
      <c r="V88" s="47">
        <f>SUM(มค:ธค!V88)</f>
        <v>708607</v>
      </c>
      <c r="W88" s="47">
        <f>SUM(มค:ธค!W88)</f>
        <v>0</v>
      </c>
      <c r="X88" s="47">
        <f>SUM(มค:ธค!X88)</f>
        <v>708607</v>
      </c>
    </row>
    <row r="89" spans="1:24" s="16" customFormat="1" ht="21.75">
      <c r="A89" s="57" t="s">
        <v>206</v>
      </c>
      <c r="B89" s="47">
        <f>SUM(มค:ธค!B89)</f>
        <v>0</v>
      </c>
      <c r="C89" s="47">
        <f>SUM(มค:ธค!C89)</f>
        <v>3</v>
      </c>
      <c r="D89" s="47">
        <f>SUM(มค:ธค!D89)</f>
        <v>0</v>
      </c>
      <c r="E89" s="47">
        <f>SUM(มค:ธค!E89)</f>
        <v>3</v>
      </c>
      <c r="F89" s="47">
        <f>SUM(มค:ธค!F89)</f>
        <v>0</v>
      </c>
      <c r="G89" s="47">
        <f>SUM(มค:ธค!G89)</f>
        <v>0</v>
      </c>
      <c r="H89" s="47">
        <f>SUM(มค:ธค!H89)</f>
        <v>0</v>
      </c>
      <c r="I89" s="47">
        <f>SUM(มค:ธค!I89)</f>
        <v>0</v>
      </c>
      <c r="J89" s="47">
        <f>SUM(มค:ธค!J89)</f>
        <v>0</v>
      </c>
      <c r="K89" s="47">
        <f>SUM(มค:ธค!K89)</f>
        <v>0</v>
      </c>
      <c r="L89" s="47">
        <f>SUM(มค:ธค!L89)</f>
        <v>0</v>
      </c>
      <c r="M89" s="47">
        <f>SUM(มค:ธค!M89)</f>
        <v>1</v>
      </c>
      <c r="N89" s="47">
        <f>SUM(มค:ธค!N89)</f>
        <v>0</v>
      </c>
      <c r="O89" s="47">
        <f>SUM(มค:ธค!O89)</f>
        <v>1</v>
      </c>
      <c r="P89" s="47">
        <f>SUM(มค:ธค!P89)</f>
        <v>0</v>
      </c>
      <c r="Q89" s="47">
        <f>SUM(มค:ธค!Q89)</f>
        <v>0</v>
      </c>
      <c r="R89" s="47">
        <f>SUM(มค:ธค!R89)</f>
        <v>0</v>
      </c>
      <c r="S89" s="47">
        <f>SUM(มค:ธค!S89)</f>
        <v>4</v>
      </c>
      <c r="T89" s="47">
        <f>SUM(มค:ธค!T89)</f>
        <v>0</v>
      </c>
      <c r="U89" s="47">
        <f>SUM(มค:ธค!U89)</f>
        <v>4</v>
      </c>
      <c r="V89" s="47">
        <f>SUM(มค:ธค!V89)</f>
        <v>6</v>
      </c>
      <c r="W89" s="47">
        <f>SUM(มค:ธค!W89)</f>
        <v>0</v>
      </c>
      <c r="X89" s="47">
        <f>SUM(มค:ธค!X89)</f>
        <v>6</v>
      </c>
    </row>
    <row r="90" spans="1:24" s="16" customFormat="1" ht="21.75">
      <c r="A90" s="57" t="s">
        <v>207</v>
      </c>
      <c r="B90" s="47">
        <f>SUM(มค:ธค!B90)</f>
        <v>0</v>
      </c>
      <c r="C90" s="47">
        <f>SUM(มค:ธค!C90)</f>
        <v>7</v>
      </c>
      <c r="D90" s="47">
        <f>SUM(มค:ธค!D90)</f>
        <v>0</v>
      </c>
      <c r="E90" s="47">
        <f>SUM(มค:ธค!E90)</f>
        <v>7</v>
      </c>
      <c r="F90" s="47">
        <f>SUM(มค:ธค!F90)</f>
        <v>0</v>
      </c>
      <c r="G90" s="47">
        <f>SUM(มค:ธค!G90)</f>
        <v>0</v>
      </c>
      <c r="H90" s="47">
        <f>SUM(มค:ธค!H90)</f>
        <v>0</v>
      </c>
      <c r="I90" s="47">
        <f>SUM(มค:ธค!I90)</f>
        <v>0</v>
      </c>
      <c r="J90" s="47">
        <f>SUM(มค:ธค!J90)</f>
        <v>0</v>
      </c>
      <c r="K90" s="47">
        <f>SUM(มค:ธค!K90)</f>
        <v>0</v>
      </c>
      <c r="L90" s="47">
        <f>SUM(มค:ธค!L90)</f>
        <v>0</v>
      </c>
      <c r="M90" s="47">
        <f>SUM(มค:ธค!M90)</f>
        <v>0</v>
      </c>
      <c r="N90" s="47">
        <f>SUM(มค:ธค!N90)</f>
        <v>0</v>
      </c>
      <c r="O90" s="47">
        <f>SUM(มค:ธค!O90)</f>
        <v>0</v>
      </c>
      <c r="P90" s="47">
        <f>SUM(มค:ธค!P90)</f>
        <v>0</v>
      </c>
      <c r="Q90" s="47">
        <f>SUM(มค:ธค!Q90)</f>
        <v>1</v>
      </c>
      <c r="R90" s="47">
        <f>SUM(มค:ธค!R90)</f>
        <v>1</v>
      </c>
      <c r="S90" s="47">
        <f>SUM(มค:ธค!S90)</f>
        <v>8</v>
      </c>
      <c r="T90" s="47">
        <f>SUM(มค:ธค!T90)</f>
        <v>0</v>
      </c>
      <c r="U90" s="47">
        <f>SUM(มค:ธค!U90)</f>
        <v>8</v>
      </c>
      <c r="V90" s="47">
        <f>SUM(มค:ธค!V90)</f>
        <v>5</v>
      </c>
      <c r="W90" s="47">
        <f>SUM(มค:ธค!W90)</f>
        <v>0</v>
      </c>
      <c r="X90" s="47">
        <f>SUM(มค:ธค!X90)</f>
        <v>5</v>
      </c>
    </row>
    <row r="91" spans="1:24" s="16" customFormat="1" ht="21.75">
      <c r="A91" s="57" t="s">
        <v>70</v>
      </c>
      <c r="B91" s="47">
        <f>SUM(มค:ธค!B91)</f>
        <v>0</v>
      </c>
      <c r="C91" s="47">
        <f>SUM(มค:ธค!C91)</f>
        <v>503</v>
      </c>
      <c r="D91" s="47">
        <f>SUM(มค:ธค!D91)</f>
        <v>0</v>
      </c>
      <c r="E91" s="47">
        <f>SUM(มค:ธค!E91)</f>
        <v>503</v>
      </c>
      <c r="F91" s="47">
        <f>SUM(มค:ธค!F91)</f>
        <v>0</v>
      </c>
      <c r="G91" s="47">
        <f>SUM(มค:ธค!G91)</f>
        <v>0</v>
      </c>
      <c r="H91" s="47">
        <f>SUM(มค:ธค!H91)</f>
        <v>341</v>
      </c>
      <c r="I91" s="47">
        <f>SUM(มค:ธค!I91)</f>
        <v>341</v>
      </c>
      <c r="J91" s="47">
        <f>SUM(มค:ธค!J91)</f>
        <v>32</v>
      </c>
      <c r="K91" s="47">
        <f>SUM(มค:ธค!K91)</f>
        <v>0</v>
      </c>
      <c r="L91" s="47">
        <f>SUM(มค:ธค!L91)</f>
        <v>32</v>
      </c>
      <c r="M91" s="47">
        <f>SUM(มค:ธค!M91)</f>
        <v>0</v>
      </c>
      <c r="N91" s="47">
        <f>SUM(มค:ธค!N91)</f>
        <v>0</v>
      </c>
      <c r="O91" s="47">
        <f>SUM(มค:ธค!O91)</f>
        <v>0</v>
      </c>
      <c r="P91" s="47">
        <f>SUM(มค:ธค!P91)</f>
        <v>36</v>
      </c>
      <c r="Q91" s="47">
        <f>SUM(มค:ธค!Q91)</f>
        <v>195</v>
      </c>
      <c r="R91" s="47">
        <f>SUM(มค:ธค!R91)</f>
        <v>231</v>
      </c>
      <c r="S91" s="47">
        <f>SUM(มค:ธค!S91)</f>
        <v>1107</v>
      </c>
      <c r="T91" s="47">
        <f>SUM(มค:ธค!T91)</f>
        <v>0</v>
      </c>
      <c r="U91" s="47">
        <f>SUM(มค:ธค!U91)</f>
        <v>1107</v>
      </c>
      <c r="V91" s="47">
        <f>SUM(มค:ธค!V91)</f>
        <v>1136</v>
      </c>
      <c r="W91" s="47">
        <f>SUM(มค:ธค!W91)</f>
        <v>0</v>
      </c>
      <c r="X91" s="47">
        <f>SUM(มค:ธค!X91)</f>
        <v>1136</v>
      </c>
    </row>
    <row r="92" spans="1:24" s="16" customFormat="1" ht="21.75">
      <c r="A92" s="57" t="s">
        <v>71</v>
      </c>
      <c r="B92" s="47">
        <f>SUM(มค:ธค!B92)</f>
        <v>15</v>
      </c>
      <c r="C92" s="47">
        <f>SUM(มค:ธค!C92)</f>
        <v>5399</v>
      </c>
      <c r="D92" s="47">
        <f>SUM(มค:ธค!D92)</f>
        <v>0</v>
      </c>
      <c r="E92" s="47">
        <f>SUM(มค:ธค!E92)</f>
        <v>5414</v>
      </c>
      <c r="F92" s="47">
        <f>SUM(มค:ธค!F92)</f>
        <v>26</v>
      </c>
      <c r="G92" s="47">
        <f>SUM(มค:ธค!G92)</f>
        <v>8</v>
      </c>
      <c r="H92" s="47">
        <f>SUM(มค:ธค!H92)</f>
        <v>3078</v>
      </c>
      <c r="I92" s="47">
        <f>SUM(มค:ธค!I92)</f>
        <v>3112</v>
      </c>
      <c r="J92" s="47">
        <f>SUM(มค:ธค!J92)</f>
        <v>46</v>
      </c>
      <c r="K92" s="47">
        <f>SUM(มค:ธค!K92)</f>
        <v>0</v>
      </c>
      <c r="L92" s="47">
        <f>SUM(มค:ธค!L92)</f>
        <v>46</v>
      </c>
      <c r="M92" s="47">
        <f>SUM(มค:ธค!M92)</f>
        <v>126322</v>
      </c>
      <c r="N92" s="47">
        <f>SUM(มค:ธค!N92)</f>
        <v>1</v>
      </c>
      <c r="O92" s="47">
        <f>SUM(มค:ธค!O92)</f>
        <v>126323</v>
      </c>
      <c r="P92" s="47">
        <f>SUM(มค:ธค!P92)</f>
        <v>507</v>
      </c>
      <c r="Q92" s="47">
        <f>SUM(มค:ธค!Q92)</f>
        <v>9910</v>
      </c>
      <c r="R92" s="47">
        <f>SUM(มค:ธค!R92)</f>
        <v>10417</v>
      </c>
      <c r="S92" s="47">
        <f>SUM(มค:ธค!S92)</f>
        <v>145312</v>
      </c>
      <c r="T92" s="47">
        <f>SUM(มค:ธค!T92)</f>
        <v>0</v>
      </c>
      <c r="U92" s="47">
        <f>SUM(มค:ธค!U92)</f>
        <v>145312</v>
      </c>
      <c r="V92" s="47">
        <f>SUM(มค:ธค!V92)</f>
        <v>147263</v>
      </c>
      <c r="W92" s="47">
        <f>SUM(มค:ธค!W92)</f>
        <v>0</v>
      </c>
      <c r="X92" s="47">
        <f>SUM(มค:ธค!X92)</f>
        <v>147263</v>
      </c>
    </row>
    <row r="93" spans="1:24" s="16" customFormat="1" ht="21.75">
      <c r="A93" s="57" t="s">
        <v>208</v>
      </c>
      <c r="B93" s="47">
        <f>SUM(มค:ธค!B93)</f>
        <v>223</v>
      </c>
      <c r="C93" s="47">
        <f>SUM(มค:ธค!C93)</f>
        <v>12423</v>
      </c>
      <c r="D93" s="47">
        <f>SUM(มค:ธค!D93)</f>
        <v>0</v>
      </c>
      <c r="E93" s="47">
        <f>SUM(มค:ธค!E93)</f>
        <v>12646</v>
      </c>
      <c r="F93" s="47">
        <f>SUM(มค:ธค!F93)</f>
        <v>224</v>
      </c>
      <c r="G93" s="47">
        <f>SUM(มค:ธค!G93)</f>
        <v>43</v>
      </c>
      <c r="H93" s="47">
        <f>SUM(มค:ธค!H93)</f>
        <v>16925</v>
      </c>
      <c r="I93" s="47">
        <f>SUM(มค:ธค!I93)</f>
        <v>17192</v>
      </c>
      <c r="J93" s="47">
        <f>SUM(มค:ธค!J93)</f>
        <v>373</v>
      </c>
      <c r="K93" s="47">
        <f>SUM(มค:ธค!K93)</f>
        <v>0</v>
      </c>
      <c r="L93" s="47">
        <f>SUM(มค:ธค!L93)</f>
        <v>373</v>
      </c>
      <c r="M93" s="47">
        <f>SUM(มค:ธค!M93)</f>
        <v>249009</v>
      </c>
      <c r="N93" s="47">
        <f>SUM(มค:ธค!N93)</f>
        <v>31</v>
      </c>
      <c r="O93" s="47">
        <f>SUM(มค:ธค!O93)</f>
        <v>249040</v>
      </c>
      <c r="P93" s="47">
        <f>SUM(มค:ธค!P93)</f>
        <v>2202</v>
      </c>
      <c r="Q93" s="47">
        <f>SUM(มค:ธค!Q93)</f>
        <v>122024</v>
      </c>
      <c r="R93" s="47">
        <f>SUM(มค:ธค!R93)</f>
        <v>124226</v>
      </c>
      <c r="S93" s="47">
        <f>SUM(มค:ธค!S93)</f>
        <v>403477</v>
      </c>
      <c r="T93" s="47">
        <f>SUM(มค:ธค!T93)</f>
        <v>0</v>
      </c>
      <c r="U93" s="47">
        <f>SUM(มค:ธค!U93)</f>
        <v>403477</v>
      </c>
      <c r="V93" s="47">
        <f>SUM(มค:ธค!V93)</f>
        <v>389298</v>
      </c>
      <c r="W93" s="47">
        <f>SUM(มค:ธค!W93)</f>
        <v>0</v>
      </c>
      <c r="X93" s="47">
        <f>SUM(มค:ธค!X93)</f>
        <v>389298</v>
      </c>
    </row>
    <row r="94" spans="1:24" s="16" customFormat="1" ht="21.75">
      <c r="A94" s="57" t="s">
        <v>209</v>
      </c>
      <c r="B94" s="47">
        <f>SUM(มค:ธค!B94)</f>
        <v>1553</v>
      </c>
      <c r="C94" s="47">
        <f>SUM(มค:ธค!C94)</f>
        <v>4690</v>
      </c>
      <c r="D94" s="47">
        <f>SUM(มค:ธค!D94)</f>
        <v>0</v>
      </c>
      <c r="E94" s="47">
        <f>SUM(มค:ธค!E94)</f>
        <v>6243</v>
      </c>
      <c r="F94" s="47">
        <f>SUM(มค:ธค!F94)</f>
        <v>3</v>
      </c>
      <c r="G94" s="47">
        <f>SUM(มค:ธค!G94)</f>
        <v>0</v>
      </c>
      <c r="H94" s="47">
        <f>SUM(มค:ธค!H94)</f>
        <v>1526</v>
      </c>
      <c r="I94" s="47">
        <f>SUM(มค:ธค!I94)</f>
        <v>1529</v>
      </c>
      <c r="J94" s="47">
        <f>SUM(มค:ธค!J94)</f>
        <v>2474</v>
      </c>
      <c r="K94" s="47">
        <f>SUM(มค:ธค!K94)</f>
        <v>0</v>
      </c>
      <c r="L94" s="47">
        <f>SUM(มค:ธค!L94)</f>
        <v>2474</v>
      </c>
      <c r="M94" s="47">
        <f>SUM(มค:ธค!M94)</f>
        <v>0</v>
      </c>
      <c r="N94" s="47">
        <f>SUM(มค:ธค!N94)</f>
        <v>0</v>
      </c>
      <c r="O94" s="47">
        <f>SUM(มค:ธค!O94)</f>
        <v>0</v>
      </c>
      <c r="P94" s="47">
        <f>SUM(มค:ธค!P94)</f>
        <v>5161</v>
      </c>
      <c r="Q94" s="47">
        <f>SUM(มค:ธค!Q94)</f>
        <v>8950</v>
      </c>
      <c r="R94" s="47">
        <f>SUM(มค:ธค!R94)</f>
        <v>14111</v>
      </c>
      <c r="S94" s="47">
        <f>SUM(มค:ธค!S94)</f>
        <v>24357</v>
      </c>
      <c r="T94" s="47">
        <f>SUM(มค:ธค!T94)</f>
        <v>0</v>
      </c>
      <c r="U94" s="47">
        <f>SUM(มค:ธค!U94)</f>
        <v>24357</v>
      </c>
      <c r="V94" s="47">
        <f>SUM(มค:ธค!V94)</f>
        <v>24220</v>
      </c>
      <c r="W94" s="47">
        <f>SUM(มค:ธค!W94)</f>
        <v>0</v>
      </c>
      <c r="X94" s="47">
        <f>SUM(มค:ธค!X94)</f>
        <v>24220</v>
      </c>
    </row>
    <row r="95" spans="1:24" s="16" customFormat="1" ht="21.75">
      <c r="A95" s="57" t="s">
        <v>108</v>
      </c>
      <c r="B95" s="47">
        <f>SUM(มค:ธค!B95)</f>
        <v>0</v>
      </c>
      <c r="C95" s="47">
        <f>SUM(มค:ธค!C95)</f>
        <v>59</v>
      </c>
      <c r="D95" s="47">
        <f>SUM(มค:ธค!D95)</f>
        <v>0</v>
      </c>
      <c r="E95" s="47">
        <f>SUM(มค:ธค!E95)</f>
        <v>59</v>
      </c>
      <c r="F95" s="47">
        <f>SUM(มค:ธค!F95)</f>
        <v>0</v>
      </c>
      <c r="G95" s="47">
        <f>SUM(มค:ธค!G95)</f>
        <v>0</v>
      </c>
      <c r="H95" s="47">
        <f>SUM(มค:ธค!H95)</f>
        <v>112</v>
      </c>
      <c r="I95" s="47">
        <f>SUM(มค:ธค!I95)</f>
        <v>112</v>
      </c>
      <c r="J95" s="47">
        <f>SUM(มค:ธค!J95)</f>
        <v>3</v>
      </c>
      <c r="K95" s="47">
        <f>SUM(มค:ธค!K95)</f>
        <v>0</v>
      </c>
      <c r="L95" s="47">
        <f>SUM(มค:ธค!L95)</f>
        <v>3</v>
      </c>
      <c r="M95" s="47">
        <f>SUM(มค:ธค!M95)</f>
        <v>7930</v>
      </c>
      <c r="N95" s="47">
        <f>SUM(มค:ธค!N95)</f>
        <v>0</v>
      </c>
      <c r="O95" s="47">
        <f>SUM(มค:ธค!O95)</f>
        <v>7930</v>
      </c>
      <c r="P95" s="47">
        <f>SUM(มค:ธค!P95)</f>
        <v>276</v>
      </c>
      <c r="Q95" s="47">
        <f>SUM(มค:ธค!Q95)</f>
        <v>308</v>
      </c>
      <c r="R95" s="47">
        <f>SUM(มค:ธค!R95)</f>
        <v>584</v>
      </c>
      <c r="S95" s="47">
        <f>SUM(มค:ธค!S95)</f>
        <v>8688</v>
      </c>
      <c r="T95" s="47">
        <f>SUM(มค:ธค!T95)</f>
        <v>0</v>
      </c>
      <c r="U95" s="47">
        <f>SUM(มค:ธค!U95)</f>
        <v>8688</v>
      </c>
      <c r="V95" s="47">
        <f>SUM(มค:ธค!V95)</f>
        <v>8633</v>
      </c>
      <c r="W95" s="47">
        <f>SUM(มค:ธค!W95)</f>
        <v>0</v>
      </c>
      <c r="X95" s="47">
        <f>SUM(มค:ธค!X95)</f>
        <v>8633</v>
      </c>
    </row>
    <row r="96" spans="1:24" s="16" customFormat="1" ht="21.75">
      <c r="A96" s="57" t="s">
        <v>210</v>
      </c>
      <c r="B96" s="47">
        <f>SUM(มค:ธค!B96)</f>
        <v>0</v>
      </c>
      <c r="C96" s="47">
        <f>SUM(มค:ธค!C96)</f>
        <v>47</v>
      </c>
      <c r="D96" s="47">
        <f>SUM(มค:ธค!D96)</f>
        <v>0</v>
      </c>
      <c r="E96" s="47">
        <f>SUM(มค:ธค!E96)</f>
        <v>47</v>
      </c>
      <c r="F96" s="47">
        <f>SUM(มค:ธค!F96)</f>
        <v>0</v>
      </c>
      <c r="G96" s="47">
        <f>SUM(มค:ธค!G96)</f>
        <v>0</v>
      </c>
      <c r="H96" s="47">
        <f>SUM(มค:ธค!H96)</f>
        <v>0</v>
      </c>
      <c r="I96" s="47">
        <f>SUM(มค:ธค!I96)</f>
        <v>0</v>
      </c>
      <c r="J96" s="47">
        <f>SUM(มค:ธค!J96)</f>
        <v>0</v>
      </c>
      <c r="K96" s="47">
        <f>SUM(มค:ธค!K96)</f>
        <v>0</v>
      </c>
      <c r="L96" s="47">
        <f>SUM(มค:ธค!L96)</f>
        <v>0</v>
      </c>
      <c r="M96" s="47">
        <f>SUM(มค:ธค!M96)</f>
        <v>89</v>
      </c>
      <c r="N96" s="47">
        <f>SUM(มค:ธค!N96)</f>
        <v>0</v>
      </c>
      <c r="O96" s="47">
        <f>SUM(มค:ธค!O96)</f>
        <v>89</v>
      </c>
      <c r="P96" s="47">
        <f>SUM(มค:ธค!P96)</f>
        <v>0</v>
      </c>
      <c r="Q96" s="47">
        <f>SUM(มค:ธค!Q96)</f>
        <v>0</v>
      </c>
      <c r="R96" s="47">
        <f>SUM(มค:ธค!R96)</f>
        <v>0</v>
      </c>
      <c r="S96" s="47">
        <f>SUM(มค:ธค!S96)</f>
        <v>136</v>
      </c>
      <c r="T96" s="47">
        <f>SUM(มค:ธค!T96)</f>
        <v>0</v>
      </c>
      <c r="U96" s="47">
        <f>SUM(มค:ธค!U96)</f>
        <v>136</v>
      </c>
      <c r="V96" s="47">
        <f>SUM(มค:ธค!V96)</f>
        <v>106</v>
      </c>
      <c r="W96" s="47">
        <f>SUM(มค:ธค!W96)</f>
        <v>0</v>
      </c>
      <c r="X96" s="47">
        <f>SUM(มค:ธค!X96)</f>
        <v>106</v>
      </c>
    </row>
    <row r="97" spans="1:24" s="16" customFormat="1" ht="21.75">
      <c r="A97" s="57" t="s">
        <v>211</v>
      </c>
      <c r="B97" s="47">
        <f>SUM(มค:ธค!B97)</f>
        <v>5</v>
      </c>
      <c r="C97" s="47">
        <f>SUM(มค:ธค!C97)</f>
        <v>353</v>
      </c>
      <c r="D97" s="47">
        <f>SUM(มค:ธค!D97)</f>
        <v>0</v>
      </c>
      <c r="E97" s="47">
        <f>SUM(มค:ธค!E97)</f>
        <v>358</v>
      </c>
      <c r="F97" s="47">
        <f>SUM(มค:ธค!F97)</f>
        <v>0</v>
      </c>
      <c r="G97" s="47">
        <f>SUM(มค:ธค!G97)</f>
        <v>0</v>
      </c>
      <c r="H97" s="47">
        <f>SUM(มค:ธค!H97)</f>
        <v>61</v>
      </c>
      <c r="I97" s="47">
        <f>SUM(มค:ธค!I97)</f>
        <v>61</v>
      </c>
      <c r="J97" s="47">
        <f>SUM(มค:ธค!J97)</f>
        <v>7</v>
      </c>
      <c r="K97" s="47">
        <f>SUM(มค:ธค!K97)</f>
        <v>0</v>
      </c>
      <c r="L97" s="47">
        <f>SUM(มค:ธค!L97)</f>
        <v>7</v>
      </c>
      <c r="M97" s="47">
        <f>SUM(มค:ธค!M97)</f>
        <v>55</v>
      </c>
      <c r="N97" s="47">
        <f>SUM(มค:ธค!N97)</f>
        <v>0</v>
      </c>
      <c r="O97" s="47">
        <f>SUM(มค:ธค!O97)</f>
        <v>55</v>
      </c>
      <c r="P97" s="47">
        <f>SUM(มค:ธค!P97)</f>
        <v>4</v>
      </c>
      <c r="Q97" s="47">
        <f>SUM(มค:ธค!Q97)</f>
        <v>440</v>
      </c>
      <c r="R97" s="47">
        <f>SUM(มค:ธค!R97)</f>
        <v>444</v>
      </c>
      <c r="S97" s="47">
        <f>SUM(มค:ธค!S97)</f>
        <v>925</v>
      </c>
      <c r="T97" s="47">
        <f>SUM(มค:ธค!T97)</f>
        <v>0</v>
      </c>
      <c r="U97" s="47">
        <f>SUM(มค:ธค!U97)</f>
        <v>925</v>
      </c>
      <c r="V97" s="47">
        <f>SUM(มค:ธค!V97)</f>
        <v>864</v>
      </c>
      <c r="W97" s="47">
        <f>SUM(มค:ธค!W97)</f>
        <v>0</v>
      </c>
      <c r="X97" s="47">
        <f>SUM(มค:ธค!X97)</f>
        <v>864</v>
      </c>
    </row>
    <row r="98" spans="1:24" s="16" customFormat="1" ht="21.75">
      <c r="A98" s="57" t="s">
        <v>112</v>
      </c>
      <c r="B98" s="47">
        <f>SUM(มค:ธค!B98)</f>
        <v>875</v>
      </c>
      <c r="C98" s="47">
        <f>SUM(มค:ธค!C98)</f>
        <v>3485</v>
      </c>
      <c r="D98" s="47">
        <f>SUM(มค:ธค!D98)</f>
        <v>0</v>
      </c>
      <c r="E98" s="47">
        <f>SUM(มค:ธค!E98)</f>
        <v>4360</v>
      </c>
      <c r="F98" s="47">
        <f>SUM(มค:ธค!F98)</f>
        <v>14</v>
      </c>
      <c r="G98" s="47">
        <f>SUM(มค:ธค!G98)</f>
        <v>3</v>
      </c>
      <c r="H98" s="47">
        <f>SUM(มค:ธค!H98)</f>
        <v>140</v>
      </c>
      <c r="I98" s="47">
        <f>SUM(มค:ธค!I98)</f>
        <v>157</v>
      </c>
      <c r="J98" s="47">
        <f>SUM(มค:ธค!J98)</f>
        <v>7</v>
      </c>
      <c r="K98" s="47">
        <f>SUM(มค:ธค!K98)</f>
        <v>0</v>
      </c>
      <c r="L98" s="47">
        <f>SUM(มค:ธค!L98)</f>
        <v>7</v>
      </c>
      <c r="M98" s="47">
        <f>SUM(มค:ธค!M98)</f>
        <v>9</v>
      </c>
      <c r="N98" s="47">
        <f>SUM(มค:ธค!N98)</f>
        <v>0</v>
      </c>
      <c r="O98" s="47">
        <f>SUM(มค:ธค!O98)</f>
        <v>9</v>
      </c>
      <c r="P98" s="47">
        <f>SUM(มค:ธค!P98)</f>
        <v>24</v>
      </c>
      <c r="Q98" s="47">
        <f>SUM(มค:ธค!Q98)</f>
        <v>1150</v>
      </c>
      <c r="R98" s="47">
        <f>SUM(มค:ธค!R98)</f>
        <v>1174</v>
      </c>
      <c r="S98" s="47">
        <f>SUM(มค:ธค!S98)</f>
        <v>5707</v>
      </c>
      <c r="T98" s="47">
        <f>SUM(มค:ธค!T98)</f>
        <v>0</v>
      </c>
      <c r="U98" s="47">
        <f>SUM(มค:ธค!U98)</f>
        <v>5707</v>
      </c>
      <c r="V98" s="47">
        <f>SUM(มค:ธค!V98)</f>
        <v>5692</v>
      </c>
      <c r="W98" s="47">
        <f>SUM(มค:ธค!W98)</f>
        <v>0</v>
      </c>
      <c r="X98" s="47">
        <f>SUM(มค:ธค!X98)</f>
        <v>5692</v>
      </c>
    </row>
    <row r="99" spans="1:24" s="16" customFormat="1" ht="21.75">
      <c r="A99" s="57" t="s">
        <v>105</v>
      </c>
      <c r="B99" s="47">
        <f>SUM(มค:ธค!B99)</f>
        <v>1</v>
      </c>
      <c r="C99" s="47">
        <f>SUM(มค:ธค!C99)</f>
        <v>161</v>
      </c>
      <c r="D99" s="47">
        <f>SUM(มค:ธค!D99)</f>
        <v>0</v>
      </c>
      <c r="E99" s="47">
        <f>SUM(มค:ธค!E99)</f>
        <v>162</v>
      </c>
      <c r="F99" s="47">
        <f>SUM(มค:ธค!F99)</f>
        <v>0</v>
      </c>
      <c r="G99" s="47">
        <f>SUM(มค:ธค!G99)</f>
        <v>0</v>
      </c>
      <c r="H99" s="47">
        <f>SUM(มค:ธค!H99)</f>
        <v>22</v>
      </c>
      <c r="I99" s="47">
        <f>SUM(มค:ธค!I99)</f>
        <v>22</v>
      </c>
      <c r="J99" s="47">
        <f>SUM(มค:ธค!J99)</f>
        <v>16</v>
      </c>
      <c r="K99" s="47">
        <f>SUM(มค:ธค!K99)</f>
        <v>0</v>
      </c>
      <c r="L99" s="47">
        <f>SUM(มค:ธค!L99)</f>
        <v>16</v>
      </c>
      <c r="M99" s="47">
        <f>SUM(มค:ธค!M99)</f>
        <v>5</v>
      </c>
      <c r="N99" s="47">
        <f>SUM(มค:ธค!N99)</f>
        <v>0</v>
      </c>
      <c r="O99" s="47">
        <f>SUM(มค:ธค!O99)</f>
        <v>5</v>
      </c>
      <c r="P99" s="47">
        <f>SUM(มค:ธค!P99)</f>
        <v>2</v>
      </c>
      <c r="Q99" s="47">
        <f>SUM(มค:ธค!Q99)</f>
        <v>75</v>
      </c>
      <c r="R99" s="47">
        <f>SUM(มค:ธค!R99)</f>
        <v>77</v>
      </c>
      <c r="S99" s="47">
        <f>SUM(มค:ธค!S99)</f>
        <v>282</v>
      </c>
      <c r="T99" s="47">
        <f>SUM(มค:ธค!T99)</f>
        <v>0</v>
      </c>
      <c r="U99" s="47">
        <f>SUM(มค:ธค!U99)</f>
        <v>282</v>
      </c>
      <c r="V99" s="47">
        <f>SUM(มค:ธค!V99)</f>
        <v>219</v>
      </c>
      <c r="W99" s="47">
        <f>SUM(มค:ธค!W99)</f>
        <v>0</v>
      </c>
      <c r="X99" s="47">
        <f>SUM(มค:ธค!X99)</f>
        <v>219</v>
      </c>
    </row>
    <row r="100" spans="1:24" s="16" customFormat="1" ht="21.75">
      <c r="A100" s="57" t="s">
        <v>103</v>
      </c>
      <c r="B100" s="47">
        <f>SUM(มค:ธค!B100)</f>
        <v>232</v>
      </c>
      <c r="C100" s="47">
        <f>SUM(มค:ธค!C100)</f>
        <v>1719</v>
      </c>
      <c r="D100" s="47">
        <f>SUM(มค:ธค!D100)</f>
        <v>0</v>
      </c>
      <c r="E100" s="47">
        <f>SUM(มค:ธค!E100)</f>
        <v>1951</v>
      </c>
      <c r="F100" s="47">
        <f>SUM(มค:ธค!F100)</f>
        <v>0</v>
      </c>
      <c r="G100" s="47">
        <f>SUM(มค:ธค!G100)</f>
        <v>2</v>
      </c>
      <c r="H100" s="47">
        <f>SUM(มค:ธค!H100)</f>
        <v>119</v>
      </c>
      <c r="I100" s="47">
        <f>SUM(มค:ธค!I100)</f>
        <v>121</v>
      </c>
      <c r="J100" s="47">
        <f>SUM(มค:ธค!J100)</f>
        <v>1</v>
      </c>
      <c r="K100" s="47">
        <f>SUM(มค:ธค!K100)</f>
        <v>0</v>
      </c>
      <c r="L100" s="47">
        <f>SUM(มค:ธค!L100)</f>
        <v>1</v>
      </c>
      <c r="M100" s="47">
        <f>SUM(มค:ธค!M100)</f>
        <v>3</v>
      </c>
      <c r="N100" s="47">
        <f>SUM(มค:ธค!N100)</f>
        <v>0</v>
      </c>
      <c r="O100" s="47">
        <f>SUM(มค:ธค!O100)</f>
        <v>3</v>
      </c>
      <c r="P100" s="47">
        <f>SUM(มค:ธค!P100)</f>
        <v>17</v>
      </c>
      <c r="Q100" s="47">
        <f>SUM(มค:ธค!Q100)</f>
        <v>405</v>
      </c>
      <c r="R100" s="47">
        <f>SUM(มค:ธค!R100)</f>
        <v>422</v>
      </c>
      <c r="S100" s="47">
        <f>SUM(มค:ธค!S100)</f>
        <v>2498</v>
      </c>
      <c r="T100" s="47">
        <f>SUM(มค:ธค!T100)</f>
        <v>0</v>
      </c>
      <c r="U100" s="47">
        <f>SUM(มค:ธค!U100)</f>
        <v>2498</v>
      </c>
      <c r="V100" s="47">
        <f>SUM(มค:ธค!V100)</f>
        <v>2492</v>
      </c>
      <c r="W100" s="47">
        <f>SUM(มค:ธค!W100)</f>
        <v>0</v>
      </c>
      <c r="X100" s="47">
        <f>SUM(มค:ธค!X100)</f>
        <v>2492</v>
      </c>
    </row>
    <row r="101" spans="1:24" s="16" customFormat="1" ht="21.75">
      <c r="A101" s="57" t="s">
        <v>114</v>
      </c>
      <c r="B101" s="47">
        <f>SUM(มค:ธค!B101)</f>
        <v>0</v>
      </c>
      <c r="C101" s="47">
        <f>SUM(มค:ธค!C101)</f>
        <v>1103</v>
      </c>
      <c r="D101" s="47">
        <f>SUM(มค:ธค!D101)</f>
        <v>1</v>
      </c>
      <c r="E101" s="47">
        <f>SUM(มค:ธค!E101)</f>
        <v>1104</v>
      </c>
      <c r="F101" s="47">
        <f>SUM(มค:ธค!F101)</f>
        <v>0</v>
      </c>
      <c r="G101" s="47">
        <f>SUM(มค:ธค!G101)</f>
        <v>0</v>
      </c>
      <c r="H101" s="47">
        <f>SUM(มค:ธค!H101)</f>
        <v>130</v>
      </c>
      <c r="I101" s="47">
        <f>SUM(มค:ธค!I101)</f>
        <v>130</v>
      </c>
      <c r="J101" s="47">
        <f>SUM(มค:ธค!J101)</f>
        <v>6</v>
      </c>
      <c r="K101" s="47">
        <f>SUM(มค:ธค!K101)</f>
        <v>0</v>
      </c>
      <c r="L101" s="47">
        <f>SUM(มค:ธค!L101)</f>
        <v>6</v>
      </c>
      <c r="M101" s="47">
        <f>SUM(มค:ธค!M101)</f>
        <v>0</v>
      </c>
      <c r="N101" s="47">
        <f>SUM(มค:ธค!N101)</f>
        <v>0</v>
      </c>
      <c r="O101" s="47">
        <f>SUM(มค:ธค!O101)</f>
        <v>0</v>
      </c>
      <c r="P101" s="47">
        <f>SUM(มค:ธค!P101)</f>
        <v>26</v>
      </c>
      <c r="Q101" s="47">
        <f>SUM(มค:ธค!Q101)</f>
        <v>316</v>
      </c>
      <c r="R101" s="47">
        <f>SUM(มค:ธค!R101)</f>
        <v>342</v>
      </c>
      <c r="S101" s="47">
        <f>SUM(มค:ธค!S101)</f>
        <v>1582</v>
      </c>
      <c r="T101" s="47">
        <f>SUM(มค:ธค!T101)</f>
        <v>0</v>
      </c>
      <c r="U101" s="47">
        <f>SUM(มค:ธค!U101)</f>
        <v>1582</v>
      </c>
      <c r="V101" s="47">
        <f>SUM(มค:ธค!V101)</f>
        <v>1635</v>
      </c>
      <c r="W101" s="47">
        <f>SUM(มค:ธค!W101)</f>
        <v>0</v>
      </c>
      <c r="X101" s="47">
        <f>SUM(มค:ธค!X101)</f>
        <v>1635</v>
      </c>
    </row>
    <row r="102" spans="1:24" s="16" customFormat="1" ht="21.75">
      <c r="A102" s="57" t="s">
        <v>212</v>
      </c>
      <c r="B102" s="47">
        <f>SUM(มค:ธค!B102)</f>
        <v>5823</v>
      </c>
      <c r="C102" s="47">
        <f>SUM(มค:ธค!C102)</f>
        <v>5907</v>
      </c>
      <c r="D102" s="47">
        <f>SUM(มค:ธค!D102)</f>
        <v>0</v>
      </c>
      <c r="E102" s="47">
        <f>SUM(มค:ธค!E102)</f>
        <v>11730</v>
      </c>
      <c r="F102" s="47">
        <f>SUM(มค:ธค!F102)</f>
        <v>0</v>
      </c>
      <c r="G102" s="47">
        <f>SUM(มค:ธค!G102)</f>
        <v>0</v>
      </c>
      <c r="H102" s="47">
        <f>SUM(มค:ธค!H102)</f>
        <v>836</v>
      </c>
      <c r="I102" s="47">
        <f>SUM(มค:ธค!I102)</f>
        <v>836</v>
      </c>
      <c r="J102" s="47">
        <f>SUM(มค:ธค!J102)</f>
        <v>77</v>
      </c>
      <c r="K102" s="47">
        <f>SUM(มค:ธค!K102)</f>
        <v>0</v>
      </c>
      <c r="L102" s="47">
        <f>SUM(มค:ธค!L102)</f>
        <v>77</v>
      </c>
      <c r="M102" s="47">
        <f>SUM(มค:ธค!M102)</f>
        <v>0</v>
      </c>
      <c r="N102" s="47">
        <f>SUM(มค:ธค!N102)</f>
        <v>0</v>
      </c>
      <c r="O102" s="47">
        <f>SUM(มค:ธค!O102)</f>
        <v>0</v>
      </c>
      <c r="P102" s="47">
        <f>SUM(มค:ธค!P102)</f>
        <v>108</v>
      </c>
      <c r="Q102" s="47">
        <f>SUM(มค:ธค!Q102)</f>
        <v>2714</v>
      </c>
      <c r="R102" s="47">
        <f>SUM(มค:ธค!R102)</f>
        <v>2822</v>
      </c>
      <c r="S102" s="47">
        <f>SUM(มค:ธค!S102)</f>
        <v>15465</v>
      </c>
      <c r="T102" s="47">
        <f>SUM(มค:ธค!T102)</f>
        <v>0</v>
      </c>
      <c r="U102" s="47">
        <f>SUM(มค:ธค!U102)</f>
        <v>15465</v>
      </c>
      <c r="V102" s="47">
        <f>SUM(มค:ธค!V102)</f>
        <v>15549</v>
      </c>
      <c r="W102" s="47">
        <f>SUM(มค:ธค!W102)</f>
        <v>0</v>
      </c>
      <c r="X102" s="47">
        <f>SUM(มค:ธค!X102)</f>
        <v>15549</v>
      </c>
    </row>
    <row r="103" spans="1:24" s="16" customFormat="1" ht="21.75">
      <c r="A103" s="57" t="s">
        <v>213</v>
      </c>
      <c r="B103" s="47">
        <f>SUM(มค:ธค!B103)</f>
        <v>0</v>
      </c>
      <c r="C103" s="47">
        <f>SUM(มค:ธค!C103)</f>
        <v>558</v>
      </c>
      <c r="D103" s="47">
        <f>SUM(มค:ธค!D103)</f>
        <v>0</v>
      </c>
      <c r="E103" s="47">
        <f>SUM(มค:ธค!E103)</f>
        <v>558</v>
      </c>
      <c r="F103" s="47">
        <f>SUM(มค:ธค!F103)</f>
        <v>0</v>
      </c>
      <c r="G103" s="47">
        <f>SUM(มค:ธค!G103)</f>
        <v>0</v>
      </c>
      <c r="H103" s="47">
        <f>SUM(มค:ธค!H103)</f>
        <v>40</v>
      </c>
      <c r="I103" s="47">
        <f>SUM(มค:ธค!I103)</f>
        <v>40</v>
      </c>
      <c r="J103" s="47">
        <f>SUM(มค:ธค!J103)</f>
        <v>10</v>
      </c>
      <c r="K103" s="47">
        <f>SUM(มค:ธค!K103)</f>
        <v>0</v>
      </c>
      <c r="L103" s="47">
        <f>SUM(มค:ธค!L103)</f>
        <v>10</v>
      </c>
      <c r="M103" s="47">
        <f>SUM(มค:ธค!M103)</f>
        <v>0</v>
      </c>
      <c r="N103" s="47">
        <f>SUM(มค:ธค!N103)</f>
        <v>0</v>
      </c>
      <c r="O103" s="47">
        <f>SUM(มค:ธค!O103)</f>
        <v>0</v>
      </c>
      <c r="P103" s="47">
        <f>SUM(มค:ธค!P103)</f>
        <v>25</v>
      </c>
      <c r="Q103" s="47">
        <f>SUM(มค:ธค!Q103)</f>
        <v>445</v>
      </c>
      <c r="R103" s="47">
        <f>SUM(มค:ธค!R103)</f>
        <v>470</v>
      </c>
      <c r="S103" s="47">
        <f>SUM(มค:ธค!S103)</f>
        <v>1078</v>
      </c>
      <c r="T103" s="47">
        <f>SUM(มค:ธค!T103)</f>
        <v>0</v>
      </c>
      <c r="U103" s="47">
        <f>SUM(มค:ธค!U103)</f>
        <v>1078</v>
      </c>
      <c r="V103" s="47">
        <f>SUM(มค:ธค!V103)</f>
        <v>1063</v>
      </c>
      <c r="W103" s="47">
        <f>SUM(มค:ธค!W103)</f>
        <v>0</v>
      </c>
      <c r="X103" s="47">
        <f>SUM(มค:ธค!X103)</f>
        <v>1063</v>
      </c>
    </row>
    <row r="104" spans="1:24" s="16" customFormat="1" ht="21.75">
      <c r="A104" s="57" t="s">
        <v>214</v>
      </c>
      <c r="B104" s="47">
        <f>SUM(มค:ธค!B104)</f>
        <v>0</v>
      </c>
      <c r="C104" s="47">
        <f>SUM(มค:ธค!C104)</f>
        <v>2</v>
      </c>
      <c r="D104" s="47">
        <f>SUM(มค:ธค!D104)</f>
        <v>0</v>
      </c>
      <c r="E104" s="47">
        <f>SUM(มค:ธค!E104)</f>
        <v>2</v>
      </c>
      <c r="F104" s="47">
        <f>SUM(มค:ธค!F104)</f>
        <v>0</v>
      </c>
      <c r="G104" s="47">
        <f>SUM(มค:ธค!G104)</f>
        <v>0</v>
      </c>
      <c r="H104" s="47">
        <f>SUM(มค:ธค!H104)</f>
        <v>0</v>
      </c>
      <c r="I104" s="47">
        <f>SUM(มค:ธค!I104)</f>
        <v>0</v>
      </c>
      <c r="J104" s="47">
        <f>SUM(มค:ธค!J104)</f>
        <v>0</v>
      </c>
      <c r="K104" s="47">
        <f>SUM(มค:ธค!K104)</f>
        <v>0</v>
      </c>
      <c r="L104" s="47">
        <f>SUM(มค:ธค!L104)</f>
        <v>0</v>
      </c>
      <c r="M104" s="47">
        <f>SUM(มค:ธค!M104)</f>
        <v>2</v>
      </c>
      <c r="N104" s="47">
        <f>SUM(มค:ธค!N104)</f>
        <v>0</v>
      </c>
      <c r="O104" s="47">
        <f>SUM(มค:ธค!O104)</f>
        <v>2</v>
      </c>
      <c r="P104" s="47">
        <f>SUM(มค:ธค!P104)</f>
        <v>0</v>
      </c>
      <c r="Q104" s="47">
        <f>SUM(มค:ธค!Q104)</f>
        <v>0</v>
      </c>
      <c r="R104" s="47">
        <f>SUM(มค:ธค!R104)</f>
        <v>0</v>
      </c>
      <c r="S104" s="47">
        <f>SUM(มค:ธค!S104)</f>
        <v>4</v>
      </c>
      <c r="T104" s="47">
        <f>SUM(มค:ธค!T104)</f>
        <v>0</v>
      </c>
      <c r="U104" s="47">
        <f>SUM(มค:ธค!U104)</f>
        <v>4</v>
      </c>
      <c r="V104" s="47">
        <f>SUM(มค:ธค!V104)</f>
        <v>5</v>
      </c>
      <c r="W104" s="47">
        <f>SUM(มค:ธค!W104)</f>
        <v>0</v>
      </c>
      <c r="X104" s="47">
        <f>SUM(มค:ธค!X104)</f>
        <v>5</v>
      </c>
    </row>
    <row r="105" spans="1:24" s="16" customFormat="1" ht="21.75">
      <c r="A105" s="57" t="s">
        <v>104</v>
      </c>
      <c r="B105" s="47">
        <f>SUM(มค:ธค!B105)</f>
        <v>0</v>
      </c>
      <c r="C105" s="47">
        <f>SUM(มค:ธค!C105)</f>
        <v>26</v>
      </c>
      <c r="D105" s="47">
        <f>SUM(มค:ธค!D105)</f>
        <v>0</v>
      </c>
      <c r="E105" s="47">
        <f>SUM(มค:ธค!E105)</f>
        <v>26</v>
      </c>
      <c r="F105" s="47">
        <f>SUM(มค:ธค!F105)</f>
        <v>0</v>
      </c>
      <c r="G105" s="47">
        <f>SUM(มค:ธค!G105)</f>
        <v>0</v>
      </c>
      <c r="H105" s="47">
        <f>SUM(มค:ธค!H105)</f>
        <v>0</v>
      </c>
      <c r="I105" s="47">
        <f>SUM(มค:ธค!I105)</f>
        <v>0</v>
      </c>
      <c r="J105" s="47">
        <f>SUM(มค:ธค!J105)</f>
        <v>0</v>
      </c>
      <c r="K105" s="47">
        <f>SUM(มค:ธค!K105)</f>
        <v>0</v>
      </c>
      <c r="L105" s="47">
        <f>SUM(มค:ธค!L105)</f>
        <v>0</v>
      </c>
      <c r="M105" s="47">
        <f>SUM(มค:ธค!M105)</f>
        <v>32</v>
      </c>
      <c r="N105" s="47">
        <f>SUM(มค:ธค!N105)</f>
        <v>0</v>
      </c>
      <c r="O105" s="47">
        <f>SUM(มค:ธค!O105)</f>
        <v>32</v>
      </c>
      <c r="P105" s="47">
        <f>SUM(มค:ธค!P105)</f>
        <v>0</v>
      </c>
      <c r="Q105" s="47">
        <f>SUM(มค:ธค!Q105)</f>
        <v>0</v>
      </c>
      <c r="R105" s="47">
        <f>SUM(มค:ธค!R105)</f>
        <v>0</v>
      </c>
      <c r="S105" s="47">
        <f>SUM(มค:ธค!S105)</f>
        <v>58</v>
      </c>
      <c r="T105" s="47">
        <f>SUM(มค:ธค!T105)</f>
        <v>0</v>
      </c>
      <c r="U105" s="47">
        <f>SUM(มค:ธค!U105)</f>
        <v>58</v>
      </c>
      <c r="V105" s="47">
        <f>SUM(มค:ธค!V105)</f>
        <v>60</v>
      </c>
      <c r="W105" s="47">
        <f>SUM(มค:ธค!W105)</f>
        <v>0</v>
      </c>
      <c r="X105" s="47">
        <f>SUM(มค:ธค!X105)</f>
        <v>60</v>
      </c>
    </row>
    <row r="106" spans="1:24" s="16" customFormat="1" ht="21.75">
      <c r="A106" s="57" t="s">
        <v>215</v>
      </c>
      <c r="B106" s="47">
        <f>SUM(มค:ธค!B106)</f>
        <v>0</v>
      </c>
      <c r="C106" s="47">
        <f>SUM(มค:ธค!C106)</f>
        <v>3272</v>
      </c>
      <c r="D106" s="47">
        <f>SUM(มค:ธค!D106)</f>
        <v>0</v>
      </c>
      <c r="E106" s="47">
        <f>SUM(มค:ธค!E106)</f>
        <v>3272</v>
      </c>
      <c r="F106" s="47">
        <f>SUM(มค:ธค!F106)</f>
        <v>0</v>
      </c>
      <c r="G106" s="47">
        <f>SUM(มค:ธค!G106)</f>
        <v>0</v>
      </c>
      <c r="H106" s="47">
        <f>SUM(มค:ธค!H106)</f>
        <v>141</v>
      </c>
      <c r="I106" s="47">
        <f>SUM(มค:ธค!I106)</f>
        <v>141</v>
      </c>
      <c r="J106" s="47">
        <f>SUM(มค:ธค!J106)</f>
        <v>234</v>
      </c>
      <c r="K106" s="47">
        <f>SUM(มค:ธค!K106)</f>
        <v>0</v>
      </c>
      <c r="L106" s="47">
        <f>SUM(มค:ธค!L106)</f>
        <v>234</v>
      </c>
      <c r="M106" s="47">
        <f>SUM(มค:ธค!M106)</f>
        <v>2</v>
      </c>
      <c r="N106" s="47">
        <f>SUM(มค:ธค!N106)</f>
        <v>0</v>
      </c>
      <c r="O106" s="47">
        <f>SUM(มค:ธค!O106)</f>
        <v>2</v>
      </c>
      <c r="P106" s="47">
        <f>SUM(มค:ธค!P106)</f>
        <v>35</v>
      </c>
      <c r="Q106" s="47">
        <f>SUM(มค:ธค!Q106)</f>
        <v>301</v>
      </c>
      <c r="R106" s="47">
        <f>SUM(มค:ธค!R106)</f>
        <v>336</v>
      </c>
      <c r="S106" s="47">
        <f>SUM(มค:ธค!S106)</f>
        <v>3985</v>
      </c>
      <c r="T106" s="47">
        <f>SUM(มค:ธค!T106)</f>
        <v>0</v>
      </c>
      <c r="U106" s="47">
        <f>SUM(มค:ธค!U106)</f>
        <v>3985</v>
      </c>
      <c r="V106" s="47">
        <f>SUM(มค:ธค!V106)</f>
        <v>3935</v>
      </c>
      <c r="W106" s="47">
        <f>SUM(มค:ธค!W106)</f>
        <v>0</v>
      </c>
      <c r="X106" s="47">
        <f>SUM(มค:ธค!X106)</f>
        <v>3935</v>
      </c>
    </row>
    <row r="107" spans="1:24" s="16" customFormat="1" ht="21.75">
      <c r="A107" s="57" t="s">
        <v>100</v>
      </c>
      <c r="B107" s="47">
        <f>SUM(มค:ธค!B107)</f>
        <v>0</v>
      </c>
      <c r="C107" s="47">
        <f>SUM(มค:ธค!C107)</f>
        <v>178</v>
      </c>
      <c r="D107" s="47">
        <f>SUM(มค:ธค!D107)</f>
        <v>0</v>
      </c>
      <c r="E107" s="47">
        <f>SUM(มค:ธค!E107)</f>
        <v>178</v>
      </c>
      <c r="F107" s="47">
        <f>SUM(มค:ธค!F107)</f>
        <v>0</v>
      </c>
      <c r="G107" s="47">
        <f>SUM(มค:ธค!G107)</f>
        <v>0</v>
      </c>
      <c r="H107" s="47">
        <f>SUM(มค:ธค!H107)</f>
        <v>114</v>
      </c>
      <c r="I107" s="47">
        <f>SUM(มค:ธค!I107)</f>
        <v>114</v>
      </c>
      <c r="J107" s="47">
        <f>SUM(มค:ธค!J107)</f>
        <v>24</v>
      </c>
      <c r="K107" s="47">
        <f>SUM(มค:ธค!K107)</f>
        <v>0</v>
      </c>
      <c r="L107" s="47">
        <f>SUM(มค:ธค!L107)</f>
        <v>24</v>
      </c>
      <c r="M107" s="47">
        <f>SUM(มค:ธค!M107)</f>
        <v>9</v>
      </c>
      <c r="N107" s="47">
        <f>SUM(มค:ธค!N107)</f>
        <v>0</v>
      </c>
      <c r="O107" s="47">
        <f>SUM(มค:ธค!O107)</f>
        <v>9</v>
      </c>
      <c r="P107" s="47">
        <f>SUM(มค:ธค!P107)</f>
        <v>10</v>
      </c>
      <c r="Q107" s="47">
        <f>SUM(มค:ธค!Q107)</f>
        <v>33</v>
      </c>
      <c r="R107" s="47">
        <f>SUM(มค:ธค!R107)</f>
        <v>43</v>
      </c>
      <c r="S107" s="47">
        <f>SUM(มค:ธค!S107)</f>
        <v>368</v>
      </c>
      <c r="T107" s="47">
        <f>SUM(มค:ธค!T107)</f>
        <v>0</v>
      </c>
      <c r="U107" s="47">
        <f>SUM(มค:ธค!U107)</f>
        <v>368</v>
      </c>
      <c r="V107" s="47">
        <f>SUM(มค:ธค!V107)</f>
        <v>334</v>
      </c>
      <c r="W107" s="47">
        <f>SUM(มค:ธค!W107)</f>
        <v>0</v>
      </c>
      <c r="X107" s="47">
        <f>SUM(มค:ธค!X107)</f>
        <v>334</v>
      </c>
    </row>
    <row r="108" spans="1:24" s="16" customFormat="1" ht="21.75">
      <c r="A108" s="57" t="s">
        <v>102</v>
      </c>
      <c r="B108" s="47">
        <f>SUM(มค:ธค!B108)</f>
        <v>2</v>
      </c>
      <c r="C108" s="47">
        <f>SUM(มค:ธค!C108)</f>
        <v>1514</v>
      </c>
      <c r="D108" s="47">
        <f>SUM(มค:ธค!D108)</f>
        <v>0</v>
      </c>
      <c r="E108" s="47">
        <f>SUM(มค:ธค!E108)</f>
        <v>1516</v>
      </c>
      <c r="F108" s="47">
        <f>SUM(มค:ธค!F108)</f>
        <v>1</v>
      </c>
      <c r="G108" s="47">
        <f>SUM(มค:ธค!G108)</f>
        <v>0</v>
      </c>
      <c r="H108" s="47">
        <f>SUM(มค:ธค!H108)</f>
        <v>76</v>
      </c>
      <c r="I108" s="47">
        <f>SUM(มค:ธค!I108)</f>
        <v>77</v>
      </c>
      <c r="J108" s="47">
        <f>SUM(มค:ธค!J108)</f>
        <v>615</v>
      </c>
      <c r="K108" s="47">
        <f>SUM(มค:ธค!K108)</f>
        <v>0</v>
      </c>
      <c r="L108" s="47">
        <f>SUM(มค:ธค!L108)</f>
        <v>615</v>
      </c>
      <c r="M108" s="47">
        <f>SUM(มค:ธค!M108)</f>
        <v>2</v>
      </c>
      <c r="N108" s="47">
        <f>SUM(มค:ธค!N108)</f>
        <v>0</v>
      </c>
      <c r="O108" s="47">
        <f>SUM(มค:ธค!O108)</f>
        <v>2</v>
      </c>
      <c r="P108" s="47">
        <f>SUM(มค:ธค!P108)</f>
        <v>35</v>
      </c>
      <c r="Q108" s="47">
        <f>SUM(มค:ธค!Q108)</f>
        <v>13</v>
      </c>
      <c r="R108" s="47">
        <f>SUM(มค:ธค!R108)</f>
        <v>48</v>
      </c>
      <c r="S108" s="47">
        <f>SUM(มค:ธค!S108)</f>
        <v>2258</v>
      </c>
      <c r="T108" s="47">
        <f>SUM(มค:ธค!T108)</f>
        <v>0</v>
      </c>
      <c r="U108" s="47">
        <f>SUM(มค:ธค!U108)</f>
        <v>2258</v>
      </c>
      <c r="V108" s="47">
        <f>SUM(มค:ธค!V108)</f>
        <v>2240</v>
      </c>
      <c r="W108" s="47">
        <f>SUM(มค:ธค!W108)</f>
        <v>0</v>
      </c>
      <c r="X108" s="47">
        <f>SUM(มค:ธค!X108)</f>
        <v>2240</v>
      </c>
    </row>
    <row r="109" spans="1:24" s="16" customFormat="1" ht="21.75">
      <c r="A109" s="57" t="s">
        <v>113</v>
      </c>
      <c r="B109" s="47">
        <f>SUM(มค:ธค!B109)</f>
        <v>4</v>
      </c>
      <c r="C109" s="47">
        <f>SUM(มค:ธค!C109)</f>
        <v>1187</v>
      </c>
      <c r="D109" s="47">
        <f>SUM(มค:ธค!D109)</f>
        <v>0</v>
      </c>
      <c r="E109" s="47">
        <f>SUM(มค:ธค!E109)</f>
        <v>1191</v>
      </c>
      <c r="F109" s="47">
        <f>SUM(มค:ธค!F109)</f>
        <v>16</v>
      </c>
      <c r="G109" s="47">
        <f>SUM(มค:ธค!G109)</f>
        <v>0</v>
      </c>
      <c r="H109" s="47">
        <f>SUM(มค:ธค!H109)</f>
        <v>60</v>
      </c>
      <c r="I109" s="47">
        <f>SUM(มค:ธค!I109)</f>
        <v>76</v>
      </c>
      <c r="J109" s="47">
        <f>SUM(มค:ธค!J109)</f>
        <v>8</v>
      </c>
      <c r="K109" s="47">
        <f>SUM(มค:ธค!K109)</f>
        <v>0</v>
      </c>
      <c r="L109" s="47">
        <f>SUM(มค:ธค!L109)</f>
        <v>8</v>
      </c>
      <c r="M109" s="47">
        <f>SUM(มค:ธค!M109)</f>
        <v>35807</v>
      </c>
      <c r="N109" s="47">
        <f>SUM(มค:ธค!N109)</f>
        <v>1</v>
      </c>
      <c r="O109" s="47">
        <f>SUM(มค:ธค!O109)</f>
        <v>35808</v>
      </c>
      <c r="P109" s="47">
        <f>SUM(มค:ธค!P109)</f>
        <v>1</v>
      </c>
      <c r="Q109" s="47">
        <f>SUM(มค:ธค!Q109)</f>
        <v>32</v>
      </c>
      <c r="R109" s="47">
        <f>SUM(มค:ธค!R109)</f>
        <v>33</v>
      </c>
      <c r="S109" s="47">
        <f>SUM(มค:ธค!S109)</f>
        <v>37116</v>
      </c>
      <c r="T109" s="47">
        <f>SUM(มค:ธค!T109)</f>
        <v>0</v>
      </c>
      <c r="U109" s="47">
        <f>SUM(มค:ธค!U109)</f>
        <v>37116</v>
      </c>
      <c r="V109" s="47">
        <f>SUM(มค:ธค!V109)</f>
        <v>31930</v>
      </c>
      <c r="W109" s="47">
        <f>SUM(มค:ธค!W109)</f>
        <v>0</v>
      </c>
      <c r="X109" s="47">
        <f>SUM(มค:ธค!X109)</f>
        <v>31930</v>
      </c>
    </row>
    <row r="110" spans="1:24" s="16" customFormat="1" ht="21.75">
      <c r="A110" s="57" t="s">
        <v>216</v>
      </c>
      <c r="B110" s="47">
        <f>SUM(มค:ธค!B110)</f>
        <v>0</v>
      </c>
      <c r="C110" s="47">
        <f>SUM(มค:ธค!C110)</f>
        <v>1</v>
      </c>
      <c r="D110" s="47">
        <f>SUM(มค:ธค!D110)</f>
        <v>0</v>
      </c>
      <c r="E110" s="47">
        <f>SUM(มค:ธค!E110)</f>
        <v>1</v>
      </c>
      <c r="F110" s="47">
        <f>SUM(มค:ธค!F110)</f>
        <v>0</v>
      </c>
      <c r="G110" s="47">
        <f>SUM(มค:ธค!G110)</f>
        <v>0</v>
      </c>
      <c r="H110" s="47">
        <f>SUM(มค:ธค!H110)</f>
        <v>0</v>
      </c>
      <c r="I110" s="47">
        <f>SUM(มค:ธค!I110)</f>
        <v>0</v>
      </c>
      <c r="J110" s="47">
        <f>SUM(มค:ธค!J110)</f>
        <v>0</v>
      </c>
      <c r="K110" s="47">
        <f>SUM(มค:ธค!K110)</f>
        <v>0</v>
      </c>
      <c r="L110" s="47">
        <f>SUM(มค:ธค!L110)</f>
        <v>0</v>
      </c>
      <c r="M110" s="47">
        <f>SUM(มค:ธค!M110)</f>
        <v>0</v>
      </c>
      <c r="N110" s="47">
        <f>SUM(มค:ธค!N110)</f>
        <v>0</v>
      </c>
      <c r="O110" s="47">
        <f>SUM(มค:ธค!O110)</f>
        <v>0</v>
      </c>
      <c r="P110" s="47">
        <f>SUM(มค:ธค!P110)</f>
        <v>0</v>
      </c>
      <c r="Q110" s="47">
        <f>SUM(มค:ธค!Q110)</f>
        <v>0</v>
      </c>
      <c r="R110" s="47">
        <f>SUM(มค:ธค!R110)</f>
        <v>0</v>
      </c>
      <c r="S110" s="47">
        <f>SUM(มค:ธค!S110)</f>
        <v>1</v>
      </c>
      <c r="T110" s="47">
        <f>SUM(มค:ธค!T110)</f>
        <v>0</v>
      </c>
      <c r="U110" s="47">
        <f>SUM(มค:ธค!U110)</f>
        <v>1</v>
      </c>
      <c r="V110" s="47">
        <f>SUM(มค:ธค!V110)</f>
        <v>1</v>
      </c>
      <c r="W110" s="47">
        <f>SUM(มค:ธค!W110)</f>
        <v>0</v>
      </c>
      <c r="X110" s="47">
        <f>SUM(มค:ธค!X110)</f>
        <v>1</v>
      </c>
    </row>
    <row r="111" spans="1:24" s="16" customFormat="1" ht="21.75">
      <c r="A111" s="57" t="s">
        <v>101</v>
      </c>
      <c r="B111" s="47">
        <f>SUM(มค:ธค!B111)</f>
        <v>246</v>
      </c>
      <c r="C111" s="47">
        <f>SUM(มค:ธค!C111)</f>
        <v>2906</v>
      </c>
      <c r="D111" s="47">
        <f>SUM(มค:ธค!D111)</f>
        <v>0</v>
      </c>
      <c r="E111" s="47">
        <f>SUM(มค:ธค!E111)</f>
        <v>3152</v>
      </c>
      <c r="F111" s="47">
        <f>SUM(มค:ธค!F111)</f>
        <v>1091</v>
      </c>
      <c r="G111" s="47">
        <f>SUM(มค:ธค!G111)</f>
        <v>16</v>
      </c>
      <c r="H111" s="47">
        <f>SUM(มค:ธค!H111)</f>
        <v>16721</v>
      </c>
      <c r="I111" s="47">
        <f>SUM(มค:ธค!I111)</f>
        <v>17828</v>
      </c>
      <c r="J111" s="47">
        <f>SUM(มค:ธค!J111)</f>
        <v>665</v>
      </c>
      <c r="K111" s="47">
        <f>SUM(มค:ธค!K111)</f>
        <v>0</v>
      </c>
      <c r="L111" s="47">
        <f>SUM(มค:ธค!L111)</f>
        <v>665</v>
      </c>
      <c r="M111" s="47">
        <f>SUM(มค:ธค!M111)</f>
        <v>2580356</v>
      </c>
      <c r="N111" s="47">
        <f>SUM(มค:ธค!N111)</f>
        <v>145</v>
      </c>
      <c r="O111" s="47">
        <f>SUM(มค:ธค!O111)</f>
        <v>2580501</v>
      </c>
      <c r="P111" s="47">
        <f>SUM(มค:ธค!P111)</f>
        <v>1219</v>
      </c>
      <c r="Q111" s="47">
        <f>SUM(มค:ธค!Q111)</f>
        <v>37986</v>
      </c>
      <c r="R111" s="47">
        <f>SUM(มค:ธค!R111)</f>
        <v>39205</v>
      </c>
      <c r="S111" s="47">
        <f>SUM(มค:ธค!S111)</f>
        <v>2641351</v>
      </c>
      <c r="T111" s="47">
        <f>SUM(มค:ธค!T111)</f>
        <v>0</v>
      </c>
      <c r="U111" s="47">
        <f>SUM(มค:ธค!U111)</f>
        <v>2641351</v>
      </c>
      <c r="V111" s="47">
        <f>SUM(มค:ธค!V111)</f>
        <v>2596923</v>
      </c>
      <c r="W111" s="47">
        <f>SUM(มค:ธค!W111)</f>
        <v>0</v>
      </c>
      <c r="X111" s="47">
        <f>SUM(มค:ธค!X111)</f>
        <v>2596923</v>
      </c>
    </row>
    <row r="112" spans="1:24" s="16" customFormat="1" ht="21.75">
      <c r="A112" s="57" t="s">
        <v>217</v>
      </c>
      <c r="B112" s="47">
        <f>SUM(มค:ธค!B112)</f>
        <v>0</v>
      </c>
      <c r="C112" s="47">
        <f>SUM(มค:ธค!C112)</f>
        <v>0</v>
      </c>
      <c r="D112" s="47">
        <f>SUM(มค:ธค!D112)</f>
        <v>0</v>
      </c>
      <c r="E112" s="47">
        <f>SUM(มค:ธค!E112)</f>
        <v>0</v>
      </c>
      <c r="F112" s="47">
        <f>SUM(มค:ธค!F112)</f>
        <v>0</v>
      </c>
      <c r="G112" s="47">
        <f>SUM(มค:ธค!G112)</f>
        <v>0</v>
      </c>
      <c r="H112" s="47">
        <f>SUM(มค:ธค!H112)</f>
        <v>0</v>
      </c>
      <c r="I112" s="47">
        <f>SUM(มค:ธค!I112)</f>
        <v>0</v>
      </c>
      <c r="J112" s="47">
        <f>SUM(มค:ธค!J112)</f>
        <v>0</v>
      </c>
      <c r="K112" s="47">
        <f>SUM(มค:ธค!K112)</f>
        <v>0</v>
      </c>
      <c r="L112" s="47">
        <f>SUM(มค:ธค!L112)</f>
        <v>0</v>
      </c>
      <c r="M112" s="47">
        <f>SUM(มค:ธค!M112)</f>
        <v>0</v>
      </c>
      <c r="N112" s="47">
        <f>SUM(มค:ธค!N112)</f>
        <v>0</v>
      </c>
      <c r="O112" s="47">
        <f>SUM(มค:ธค!O112)</f>
        <v>0</v>
      </c>
      <c r="P112" s="47">
        <f>SUM(มค:ธค!P112)</f>
        <v>0</v>
      </c>
      <c r="Q112" s="47">
        <f>SUM(มค:ธค!Q112)</f>
        <v>0</v>
      </c>
      <c r="R112" s="47">
        <f>SUM(มค:ธค!R112)</f>
        <v>0</v>
      </c>
      <c r="S112" s="47">
        <f>SUM(มค:ธค!S112)</f>
        <v>0</v>
      </c>
      <c r="T112" s="47">
        <f>SUM(มค:ธค!T112)</f>
        <v>0</v>
      </c>
      <c r="U112" s="47">
        <f>SUM(มค:ธค!U112)</f>
        <v>0</v>
      </c>
      <c r="V112" s="47">
        <f>SUM(มค:ธค!V112)</f>
        <v>0</v>
      </c>
      <c r="W112" s="47">
        <f>SUM(มค:ธค!W112)</f>
        <v>0</v>
      </c>
      <c r="X112" s="47">
        <f>SUM(มค:ธค!X112)</f>
        <v>0</v>
      </c>
    </row>
    <row r="113" spans="1:24" s="16" customFormat="1" ht="21.75">
      <c r="A113" s="57" t="s">
        <v>153</v>
      </c>
      <c r="B113" s="47">
        <f>SUM(มค:ธค!B113)</f>
        <v>0</v>
      </c>
      <c r="C113" s="47">
        <f>SUM(มค:ธค!C113)</f>
        <v>1521</v>
      </c>
      <c r="D113" s="47">
        <f>SUM(มค:ธค!D113)</f>
        <v>0</v>
      </c>
      <c r="E113" s="47">
        <f>SUM(มค:ธค!E113)</f>
        <v>1521</v>
      </c>
      <c r="F113" s="47">
        <f>SUM(มค:ธค!F113)</f>
        <v>0</v>
      </c>
      <c r="G113" s="47">
        <f>SUM(มค:ธค!G113)</f>
        <v>1</v>
      </c>
      <c r="H113" s="47">
        <f>SUM(มค:ธค!H113)</f>
        <v>320</v>
      </c>
      <c r="I113" s="47">
        <f>SUM(มค:ธค!I113)</f>
        <v>321</v>
      </c>
      <c r="J113" s="47">
        <f>SUM(มค:ธค!J113)</f>
        <v>75</v>
      </c>
      <c r="K113" s="47">
        <f>SUM(มค:ธค!K113)</f>
        <v>0</v>
      </c>
      <c r="L113" s="47">
        <f>SUM(มค:ธค!L113)</f>
        <v>75</v>
      </c>
      <c r="M113" s="47">
        <f>SUM(มค:ธค!M113)</f>
        <v>1</v>
      </c>
      <c r="N113" s="47">
        <f>SUM(มค:ธค!N113)</f>
        <v>3</v>
      </c>
      <c r="O113" s="47">
        <f>SUM(มค:ธค!O113)</f>
        <v>4</v>
      </c>
      <c r="P113" s="47">
        <f>SUM(มค:ธค!P113)</f>
        <v>19</v>
      </c>
      <c r="Q113" s="47">
        <f>SUM(มค:ธค!Q113)</f>
        <v>78</v>
      </c>
      <c r="R113" s="47">
        <f>SUM(มค:ธค!R113)</f>
        <v>97</v>
      </c>
      <c r="S113" s="47">
        <f>SUM(มค:ธค!S113)</f>
        <v>2018</v>
      </c>
      <c r="T113" s="47">
        <f>SUM(มค:ธค!T113)</f>
        <v>0</v>
      </c>
      <c r="U113" s="47">
        <f>SUM(มค:ธค!U113)</f>
        <v>2018</v>
      </c>
      <c r="V113" s="47">
        <f>SUM(มค:ธค!V113)</f>
        <v>2020</v>
      </c>
      <c r="W113" s="47">
        <f>SUM(มค:ธค!W113)</f>
        <v>0</v>
      </c>
      <c r="X113" s="47">
        <f>SUM(มค:ธค!X113)</f>
        <v>2020</v>
      </c>
    </row>
    <row r="114" spans="1:24" s="16" customFormat="1" ht="21.75">
      <c r="A114" s="57" t="s">
        <v>218</v>
      </c>
      <c r="B114" s="47">
        <f>SUM(มค:ธค!B114)</f>
        <v>29747</v>
      </c>
      <c r="C114" s="47">
        <f>SUM(มค:ธค!C114)</f>
        <v>11975</v>
      </c>
      <c r="D114" s="47">
        <f>SUM(มค:ธค!D114)</f>
        <v>0</v>
      </c>
      <c r="E114" s="47">
        <f>SUM(มค:ธค!E114)</f>
        <v>41722</v>
      </c>
      <c r="F114" s="47">
        <f>SUM(มค:ธค!F114)</f>
        <v>1</v>
      </c>
      <c r="G114" s="47">
        <f>SUM(มค:ธค!G114)</f>
        <v>8</v>
      </c>
      <c r="H114" s="47">
        <f>SUM(มค:ธค!H114)</f>
        <v>1773</v>
      </c>
      <c r="I114" s="47">
        <f>SUM(มค:ธค!I114)</f>
        <v>1782</v>
      </c>
      <c r="J114" s="47">
        <f>SUM(มค:ธค!J114)</f>
        <v>227</v>
      </c>
      <c r="K114" s="47">
        <f>SUM(มค:ธค!K114)</f>
        <v>0</v>
      </c>
      <c r="L114" s="47">
        <f>SUM(มค:ธค!L114)</f>
        <v>227</v>
      </c>
      <c r="M114" s="47">
        <f>SUM(มค:ธค!M114)</f>
        <v>52</v>
      </c>
      <c r="N114" s="47">
        <f>SUM(มค:ธค!N114)</f>
        <v>4</v>
      </c>
      <c r="O114" s="47">
        <f>SUM(มค:ธค!O114)</f>
        <v>56</v>
      </c>
      <c r="P114" s="47">
        <f>SUM(มค:ธค!P114)</f>
        <v>313</v>
      </c>
      <c r="Q114" s="47">
        <f>SUM(มค:ธค!Q114)</f>
        <v>20070</v>
      </c>
      <c r="R114" s="47">
        <f>SUM(มค:ธค!R114)</f>
        <v>20383</v>
      </c>
      <c r="S114" s="47">
        <f>SUM(มค:ธค!S114)</f>
        <v>64170</v>
      </c>
      <c r="T114" s="47">
        <f>SUM(มค:ธค!T114)</f>
        <v>0</v>
      </c>
      <c r="U114" s="47">
        <f>SUM(มค:ธค!U114)</f>
        <v>64170</v>
      </c>
      <c r="V114" s="47">
        <f>SUM(มค:ธค!V114)</f>
        <v>63940</v>
      </c>
      <c r="W114" s="47">
        <f>SUM(มค:ธค!W114)</f>
        <v>0</v>
      </c>
      <c r="X114" s="47">
        <f>SUM(มค:ธค!X114)</f>
        <v>63940</v>
      </c>
    </row>
    <row r="115" spans="1:24" s="16" customFormat="1" ht="21.75">
      <c r="A115" s="57" t="s">
        <v>219</v>
      </c>
      <c r="B115" s="47">
        <f>SUM(มค:ธค!B115)</f>
        <v>0</v>
      </c>
      <c r="C115" s="47">
        <f>SUM(มค:ธค!C115)</f>
        <v>4</v>
      </c>
      <c r="D115" s="47">
        <f>SUM(มค:ธค!D115)</f>
        <v>0</v>
      </c>
      <c r="E115" s="47">
        <f>SUM(มค:ธค!E115)</f>
        <v>4</v>
      </c>
      <c r="F115" s="47">
        <f>SUM(มค:ธค!F115)</f>
        <v>0</v>
      </c>
      <c r="G115" s="47">
        <f>SUM(มค:ธค!G115)</f>
        <v>0</v>
      </c>
      <c r="H115" s="47">
        <f>SUM(มค:ธค!H115)</f>
        <v>1</v>
      </c>
      <c r="I115" s="47">
        <f>SUM(มค:ธค!I115)</f>
        <v>1</v>
      </c>
      <c r="J115" s="47">
        <f>SUM(มค:ธค!J115)</f>
        <v>0</v>
      </c>
      <c r="K115" s="47">
        <f>SUM(มค:ธค!K115)</f>
        <v>0</v>
      </c>
      <c r="L115" s="47">
        <f>SUM(มค:ธค!L115)</f>
        <v>0</v>
      </c>
      <c r="M115" s="47">
        <f>SUM(มค:ธค!M115)</f>
        <v>0</v>
      </c>
      <c r="N115" s="47">
        <f>SUM(มค:ธค!N115)</f>
        <v>0</v>
      </c>
      <c r="O115" s="47">
        <f>SUM(มค:ธค!O115)</f>
        <v>0</v>
      </c>
      <c r="P115" s="47">
        <f>SUM(มค:ธค!P115)</f>
        <v>0</v>
      </c>
      <c r="Q115" s="47">
        <f>SUM(มค:ธค!Q115)</f>
        <v>0</v>
      </c>
      <c r="R115" s="47">
        <f>SUM(มค:ธค!R115)</f>
        <v>0</v>
      </c>
      <c r="S115" s="47">
        <f>SUM(มค:ธค!S115)</f>
        <v>5</v>
      </c>
      <c r="T115" s="47">
        <f>SUM(มค:ธค!T115)</f>
        <v>0</v>
      </c>
      <c r="U115" s="47">
        <f>SUM(มค:ธค!U115)</f>
        <v>5</v>
      </c>
      <c r="V115" s="47">
        <f>SUM(มค:ธค!V115)</f>
        <v>12</v>
      </c>
      <c r="W115" s="47">
        <f>SUM(มค:ธค!W115)</f>
        <v>0</v>
      </c>
      <c r="X115" s="47">
        <f>SUM(มค:ธค!X115)</f>
        <v>12</v>
      </c>
    </row>
    <row r="116" spans="1:24" s="16" customFormat="1" ht="21.75">
      <c r="A116" s="57" t="s">
        <v>220</v>
      </c>
      <c r="B116" s="47">
        <f>SUM(มค:ธค!B116)</f>
        <v>0</v>
      </c>
      <c r="C116" s="47">
        <f>SUM(มค:ธค!C116)</f>
        <v>24</v>
      </c>
      <c r="D116" s="47">
        <f>SUM(มค:ธค!D116)</f>
        <v>0</v>
      </c>
      <c r="E116" s="47">
        <f>SUM(มค:ธค!E116)</f>
        <v>24</v>
      </c>
      <c r="F116" s="47">
        <f>SUM(มค:ธค!F116)</f>
        <v>0</v>
      </c>
      <c r="G116" s="47">
        <f>SUM(มค:ธค!G116)</f>
        <v>0</v>
      </c>
      <c r="H116" s="47">
        <f>SUM(มค:ธค!H116)</f>
        <v>4</v>
      </c>
      <c r="I116" s="47">
        <f>SUM(มค:ธค!I116)</f>
        <v>4</v>
      </c>
      <c r="J116" s="47">
        <f>SUM(มค:ธค!J116)</f>
        <v>0</v>
      </c>
      <c r="K116" s="47">
        <f>SUM(มค:ธค!K116)</f>
        <v>0</v>
      </c>
      <c r="L116" s="47">
        <f>SUM(มค:ธค!L116)</f>
        <v>0</v>
      </c>
      <c r="M116" s="47">
        <f>SUM(มค:ธค!M116)</f>
        <v>1</v>
      </c>
      <c r="N116" s="47">
        <f>SUM(มค:ธค!N116)</f>
        <v>0</v>
      </c>
      <c r="O116" s="47">
        <f>SUM(มค:ธค!O116)</f>
        <v>1</v>
      </c>
      <c r="P116" s="47">
        <f>SUM(มค:ธค!P116)</f>
        <v>0</v>
      </c>
      <c r="Q116" s="47">
        <f>SUM(มค:ธค!Q116)</f>
        <v>0</v>
      </c>
      <c r="R116" s="47">
        <f>SUM(มค:ธค!R116)</f>
        <v>0</v>
      </c>
      <c r="S116" s="47">
        <f>SUM(มค:ธค!S116)</f>
        <v>29</v>
      </c>
      <c r="T116" s="47">
        <f>SUM(มค:ธค!T116)</f>
        <v>0</v>
      </c>
      <c r="U116" s="47">
        <f>SUM(มค:ธค!U116)</f>
        <v>29</v>
      </c>
      <c r="V116" s="47">
        <f>SUM(มค:ธค!V116)</f>
        <v>31</v>
      </c>
      <c r="W116" s="47">
        <f>SUM(มค:ธค!W116)</f>
        <v>0</v>
      </c>
      <c r="X116" s="47">
        <f>SUM(มค:ธค!X116)</f>
        <v>31</v>
      </c>
    </row>
    <row r="117" spans="1:24" s="16" customFormat="1" ht="21.75">
      <c r="A117" s="57" t="s">
        <v>221</v>
      </c>
      <c r="B117" s="47">
        <f>SUM(มค:ธค!B117)</f>
        <v>0</v>
      </c>
      <c r="C117" s="47">
        <f>SUM(มค:ธค!C117)</f>
        <v>6</v>
      </c>
      <c r="D117" s="47">
        <f>SUM(มค:ธค!D117)</f>
        <v>0</v>
      </c>
      <c r="E117" s="47">
        <f>SUM(มค:ธค!E117)</f>
        <v>6</v>
      </c>
      <c r="F117" s="47">
        <f>SUM(มค:ธค!F117)</f>
        <v>0</v>
      </c>
      <c r="G117" s="47">
        <f>SUM(มค:ธค!G117)</f>
        <v>0</v>
      </c>
      <c r="H117" s="47">
        <f>SUM(มค:ธค!H117)</f>
        <v>0</v>
      </c>
      <c r="I117" s="47">
        <f>SUM(มค:ธค!I117)</f>
        <v>0</v>
      </c>
      <c r="J117" s="47">
        <f>SUM(มค:ธค!J117)</f>
        <v>0</v>
      </c>
      <c r="K117" s="47">
        <f>SUM(มค:ธค!K117)</f>
        <v>0</v>
      </c>
      <c r="L117" s="47">
        <f>SUM(มค:ธค!L117)</f>
        <v>0</v>
      </c>
      <c r="M117" s="47">
        <f>SUM(มค:ธค!M117)</f>
        <v>0</v>
      </c>
      <c r="N117" s="47">
        <f>SUM(มค:ธค!N117)</f>
        <v>0</v>
      </c>
      <c r="O117" s="47">
        <f>SUM(มค:ธค!O117)</f>
        <v>0</v>
      </c>
      <c r="P117" s="47">
        <f>SUM(มค:ธค!P117)</f>
        <v>0</v>
      </c>
      <c r="Q117" s="47">
        <f>SUM(มค:ธค!Q117)</f>
        <v>0</v>
      </c>
      <c r="R117" s="47">
        <f>SUM(มค:ธค!R117)</f>
        <v>0</v>
      </c>
      <c r="S117" s="47">
        <f>SUM(มค:ธค!S117)</f>
        <v>6</v>
      </c>
      <c r="T117" s="47">
        <f>SUM(มค:ธค!T117)</f>
        <v>0</v>
      </c>
      <c r="U117" s="47">
        <f>SUM(มค:ธค!U117)</f>
        <v>6</v>
      </c>
      <c r="V117" s="47">
        <f>SUM(มค:ธค!V117)</f>
        <v>11</v>
      </c>
      <c r="W117" s="47">
        <f>SUM(มค:ธค!W117)</f>
        <v>0</v>
      </c>
      <c r="X117" s="47">
        <f>SUM(มค:ธค!X117)</f>
        <v>11</v>
      </c>
    </row>
    <row r="118" spans="1:24" s="16" customFormat="1" ht="21.75">
      <c r="A118" s="57" t="s">
        <v>135</v>
      </c>
      <c r="B118" s="47">
        <f>SUM(มค:ธค!B118)</f>
        <v>0</v>
      </c>
      <c r="C118" s="47">
        <f>SUM(มค:ธค!C118)</f>
        <v>77</v>
      </c>
      <c r="D118" s="47">
        <f>SUM(มค:ธค!D118)</f>
        <v>0</v>
      </c>
      <c r="E118" s="47">
        <f>SUM(มค:ธค!E118)</f>
        <v>77</v>
      </c>
      <c r="F118" s="47">
        <f>SUM(มค:ธค!F118)</f>
        <v>0</v>
      </c>
      <c r="G118" s="47">
        <f>SUM(มค:ธค!G118)</f>
        <v>0</v>
      </c>
      <c r="H118" s="47">
        <f>SUM(มค:ธค!H118)</f>
        <v>79</v>
      </c>
      <c r="I118" s="47">
        <f>SUM(มค:ธค!I118)</f>
        <v>79</v>
      </c>
      <c r="J118" s="47">
        <f>SUM(มค:ธค!J118)</f>
        <v>13</v>
      </c>
      <c r="K118" s="47">
        <f>SUM(มค:ธค!K118)</f>
        <v>0</v>
      </c>
      <c r="L118" s="47">
        <f>SUM(มค:ธค!L118)</f>
        <v>13</v>
      </c>
      <c r="M118" s="47">
        <f>SUM(มค:ธค!M118)</f>
        <v>0</v>
      </c>
      <c r="N118" s="47">
        <f>SUM(มค:ธค!N118)</f>
        <v>0</v>
      </c>
      <c r="O118" s="47">
        <f>SUM(มค:ธค!O118)</f>
        <v>0</v>
      </c>
      <c r="P118" s="47">
        <f>SUM(มค:ธค!P118)</f>
        <v>5</v>
      </c>
      <c r="Q118" s="47">
        <f>SUM(มค:ธค!Q118)</f>
        <v>13</v>
      </c>
      <c r="R118" s="47">
        <f>SUM(มค:ธค!R118)</f>
        <v>18</v>
      </c>
      <c r="S118" s="47">
        <f>SUM(มค:ธค!S118)</f>
        <v>187</v>
      </c>
      <c r="T118" s="47">
        <f>SUM(มค:ธค!T118)</f>
        <v>0</v>
      </c>
      <c r="U118" s="47">
        <f>SUM(มค:ธค!U118)</f>
        <v>187</v>
      </c>
      <c r="V118" s="47">
        <f>SUM(มค:ธค!V118)</f>
        <v>187</v>
      </c>
      <c r="W118" s="47">
        <f>SUM(มค:ธค!W118)</f>
        <v>0</v>
      </c>
      <c r="X118" s="47">
        <f>SUM(มค:ธค!X118)</f>
        <v>187</v>
      </c>
    </row>
    <row r="119" spans="1:24" s="16" customFormat="1" ht="21.75">
      <c r="A119" s="57" t="s">
        <v>134</v>
      </c>
      <c r="B119" s="47">
        <f>SUM(มค:ธค!B119)</f>
        <v>81</v>
      </c>
      <c r="C119" s="47">
        <f>SUM(มค:ธค!C119)</f>
        <v>22815</v>
      </c>
      <c r="D119" s="47">
        <f>SUM(มค:ธค!D119)</f>
        <v>0</v>
      </c>
      <c r="E119" s="47">
        <f>SUM(มค:ธค!E119)</f>
        <v>22896</v>
      </c>
      <c r="F119" s="47">
        <f>SUM(มค:ธค!F119)</f>
        <v>11</v>
      </c>
      <c r="G119" s="47">
        <f>SUM(มค:ธค!G119)</f>
        <v>138</v>
      </c>
      <c r="H119" s="47">
        <f>SUM(มค:ธค!H119)</f>
        <v>14041</v>
      </c>
      <c r="I119" s="47">
        <f>SUM(มค:ธค!I119)</f>
        <v>14190</v>
      </c>
      <c r="J119" s="47">
        <f>SUM(มค:ธค!J119)</f>
        <v>83</v>
      </c>
      <c r="K119" s="47">
        <f>SUM(มค:ธค!K119)</f>
        <v>0</v>
      </c>
      <c r="L119" s="47">
        <f>SUM(มค:ธค!L119)</f>
        <v>83</v>
      </c>
      <c r="M119" s="47">
        <f>SUM(มค:ธค!M119)</f>
        <v>1544581</v>
      </c>
      <c r="N119" s="47">
        <f>SUM(มค:ธค!N119)</f>
        <v>30</v>
      </c>
      <c r="O119" s="47">
        <f>SUM(มค:ธค!O119)</f>
        <v>1544611</v>
      </c>
      <c r="P119" s="47">
        <f>SUM(มค:ธค!P119)</f>
        <v>3353</v>
      </c>
      <c r="Q119" s="47">
        <f>SUM(มค:ธค!Q119)</f>
        <v>58797</v>
      </c>
      <c r="R119" s="47">
        <f>SUM(มค:ธค!R119)</f>
        <v>62150</v>
      </c>
      <c r="S119" s="47">
        <f>SUM(มค:ธค!S119)</f>
        <v>1643930</v>
      </c>
      <c r="T119" s="47">
        <f>SUM(มค:ธค!T119)</f>
        <v>0</v>
      </c>
      <c r="U119" s="47">
        <f>SUM(มค:ธค!U119)</f>
        <v>1643930</v>
      </c>
      <c r="V119" s="47">
        <f>SUM(มค:ธค!V119)</f>
        <v>1671163</v>
      </c>
      <c r="W119" s="47">
        <f>SUM(มค:ธค!W119)</f>
        <v>0</v>
      </c>
      <c r="X119" s="47">
        <f>SUM(มค:ธค!X119)</f>
        <v>1671163</v>
      </c>
    </row>
    <row r="120" spans="1:24" s="16" customFormat="1" ht="21.75">
      <c r="A120" s="57" t="s">
        <v>222</v>
      </c>
      <c r="B120" s="47">
        <f>SUM(มค:ธค!B120)</f>
        <v>0</v>
      </c>
      <c r="C120" s="47">
        <f>SUM(มค:ธค!C120)</f>
        <v>169</v>
      </c>
      <c r="D120" s="47">
        <f>SUM(มค:ธค!D120)</f>
        <v>0</v>
      </c>
      <c r="E120" s="47">
        <f>SUM(มค:ธค!E120)</f>
        <v>169</v>
      </c>
      <c r="F120" s="47">
        <f>SUM(มค:ธค!F120)</f>
        <v>0</v>
      </c>
      <c r="G120" s="47">
        <f>SUM(มค:ธค!G120)</f>
        <v>1</v>
      </c>
      <c r="H120" s="47">
        <f>SUM(มค:ธค!H120)</f>
        <v>186</v>
      </c>
      <c r="I120" s="47">
        <f>SUM(มค:ธค!I120)</f>
        <v>187</v>
      </c>
      <c r="J120" s="47">
        <f>SUM(มค:ธค!J120)</f>
        <v>0</v>
      </c>
      <c r="K120" s="47">
        <f>SUM(มค:ธค!K120)</f>
        <v>0</v>
      </c>
      <c r="L120" s="47">
        <f>SUM(มค:ธค!L120)</f>
        <v>0</v>
      </c>
      <c r="M120" s="47">
        <f>SUM(มค:ธค!M120)</f>
        <v>3900</v>
      </c>
      <c r="N120" s="47">
        <f>SUM(มค:ธค!N120)</f>
        <v>0</v>
      </c>
      <c r="O120" s="47">
        <f>SUM(มค:ธค!O120)</f>
        <v>3900</v>
      </c>
      <c r="P120" s="47">
        <f>SUM(มค:ธค!P120)</f>
        <v>41</v>
      </c>
      <c r="Q120" s="47">
        <f>SUM(มค:ธค!Q120)</f>
        <v>240</v>
      </c>
      <c r="R120" s="47">
        <f>SUM(มค:ธค!R120)</f>
        <v>281</v>
      </c>
      <c r="S120" s="47">
        <f>SUM(มค:ธค!S120)</f>
        <v>4537</v>
      </c>
      <c r="T120" s="47">
        <f>SUM(มค:ธค!T120)</f>
        <v>0</v>
      </c>
      <c r="U120" s="47">
        <f>SUM(มค:ธค!U120)</f>
        <v>4537</v>
      </c>
      <c r="V120" s="47">
        <f>SUM(มค:ธค!V120)</f>
        <v>4544</v>
      </c>
      <c r="W120" s="47">
        <f>SUM(มค:ธค!W120)</f>
        <v>0</v>
      </c>
      <c r="X120" s="47">
        <f>SUM(มค:ธค!X120)</f>
        <v>4544</v>
      </c>
    </row>
    <row r="121" spans="1:24" s="16" customFormat="1" ht="21.75">
      <c r="A121" s="57" t="s">
        <v>98</v>
      </c>
      <c r="B121" s="47">
        <f>SUM(มค:ธค!B121)</f>
        <v>2606</v>
      </c>
      <c r="C121" s="47">
        <f>SUM(มค:ธค!C121)</f>
        <v>2641</v>
      </c>
      <c r="D121" s="47">
        <f>SUM(มค:ธค!D121)</f>
        <v>0</v>
      </c>
      <c r="E121" s="47">
        <f>SUM(มค:ธค!E121)</f>
        <v>5247</v>
      </c>
      <c r="F121" s="47">
        <f>SUM(มค:ธค!F121)</f>
        <v>0</v>
      </c>
      <c r="G121" s="47">
        <f>SUM(มค:ธค!G121)</f>
        <v>1</v>
      </c>
      <c r="H121" s="47">
        <f>SUM(มค:ธค!H121)</f>
        <v>213</v>
      </c>
      <c r="I121" s="47">
        <f>SUM(มค:ธค!I121)</f>
        <v>214</v>
      </c>
      <c r="J121" s="47">
        <f>SUM(มค:ธค!J121)</f>
        <v>3</v>
      </c>
      <c r="K121" s="47">
        <f>SUM(มค:ธค!K121)</f>
        <v>0</v>
      </c>
      <c r="L121" s="47">
        <f>SUM(มค:ธค!L121)</f>
        <v>3</v>
      </c>
      <c r="M121" s="47">
        <f>SUM(มค:ธค!M121)</f>
        <v>5</v>
      </c>
      <c r="N121" s="47">
        <f>SUM(มค:ธค!N121)</f>
        <v>0</v>
      </c>
      <c r="O121" s="47">
        <f>SUM(มค:ธค!O121)</f>
        <v>5</v>
      </c>
      <c r="P121" s="47">
        <f>SUM(มค:ธค!P121)</f>
        <v>22</v>
      </c>
      <c r="Q121" s="47">
        <f>SUM(มค:ธค!Q121)</f>
        <v>1608</v>
      </c>
      <c r="R121" s="47">
        <f>SUM(มค:ธค!R121)</f>
        <v>1630</v>
      </c>
      <c r="S121" s="47">
        <f>SUM(มค:ธค!S121)</f>
        <v>7099</v>
      </c>
      <c r="T121" s="47">
        <f>SUM(มค:ธค!T121)</f>
        <v>0</v>
      </c>
      <c r="U121" s="47">
        <f>SUM(มค:ธค!U121)</f>
        <v>7099</v>
      </c>
      <c r="V121" s="47">
        <f>SUM(มค:ธค!V121)</f>
        <v>6953</v>
      </c>
      <c r="W121" s="47">
        <f>SUM(มค:ธค!W121)</f>
        <v>0</v>
      </c>
      <c r="X121" s="47">
        <f>SUM(มค:ธค!X121)</f>
        <v>6953</v>
      </c>
    </row>
    <row r="122" spans="1:24" s="16" customFormat="1" ht="21.75">
      <c r="A122" s="57" t="s">
        <v>94</v>
      </c>
      <c r="B122" s="47">
        <f>SUM(มค:ธค!B122)</f>
        <v>74</v>
      </c>
      <c r="C122" s="47">
        <f>SUM(มค:ธค!C122)</f>
        <v>25812</v>
      </c>
      <c r="D122" s="47">
        <f>SUM(มค:ธค!D122)</f>
        <v>0</v>
      </c>
      <c r="E122" s="47">
        <f>SUM(มค:ธค!E122)</f>
        <v>25886</v>
      </c>
      <c r="F122" s="47">
        <f>SUM(มค:ธค!F122)</f>
        <v>51</v>
      </c>
      <c r="G122" s="47">
        <f>SUM(มค:ธค!G122)</f>
        <v>20</v>
      </c>
      <c r="H122" s="47">
        <f>SUM(มค:ธค!H122)</f>
        <v>8861</v>
      </c>
      <c r="I122" s="47">
        <f>SUM(มค:ธค!I122)</f>
        <v>8932</v>
      </c>
      <c r="J122" s="47">
        <f>SUM(มค:ธค!J122)</f>
        <v>72</v>
      </c>
      <c r="K122" s="47">
        <f>SUM(มค:ธค!K122)</f>
        <v>0</v>
      </c>
      <c r="L122" s="47">
        <f>SUM(มค:ธค!L122)</f>
        <v>72</v>
      </c>
      <c r="M122" s="47">
        <f>SUM(มค:ธค!M122)</f>
        <v>1952015</v>
      </c>
      <c r="N122" s="47">
        <f>SUM(มค:ธค!N122)</f>
        <v>25</v>
      </c>
      <c r="O122" s="47">
        <f>SUM(มค:ธค!O122)</f>
        <v>1952040</v>
      </c>
      <c r="P122" s="47">
        <f>SUM(มค:ธค!P122)</f>
        <v>4356</v>
      </c>
      <c r="Q122" s="47">
        <f>SUM(มค:ธค!Q122)</f>
        <v>32880</v>
      </c>
      <c r="R122" s="47">
        <f>SUM(มค:ธค!R122)</f>
        <v>37236</v>
      </c>
      <c r="S122" s="47">
        <f>SUM(มค:ธค!S122)</f>
        <v>2024166</v>
      </c>
      <c r="T122" s="47">
        <f>SUM(มค:ธค!T122)</f>
        <v>0</v>
      </c>
      <c r="U122" s="47">
        <f>SUM(มค:ธค!U122)</f>
        <v>2024166</v>
      </c>
      <c r="V122" s="47">
        <f>SUM(มค:ธค!V122)</f>
        <v>1919530</v>
      </c>
      <c r="W122" s="47">
        <f>SUM(มค:ธค!W122)</f>
        <v>0</v>
      </c>
      <c r="X122" s="47">
        <f>SUM(มค:ธค!X122)</f>
        <v>1919530</v>
      </c>
    </row>
    <row r="123" spans="1:24" s="16" customFormat="1" ht="21.75">
      <c r="A123" s="57" t="s">
        <v>223</v>
      </c>
      <c r="B123" s="47">
        <f>SUM(มค:ธค!B123)</f>
        <v>0</v>
      </c>
      <c r="C123" s="47">
        <f>SUM(มค:ธค!C123)</f>
        <v>43</v>
      </c>
      <c r="D123" s="47">
        <f>SUM(มค:ธค!D123)</f>
        <v>0</v>
      </c>
      <c r="E123" s="47">
        <f>SUM(มค:ธค!E123)</f>
        <v>43</v>
      </c>
      <c r="F123" s="47">
        <f>SUM(มค:ธค!F123)</f>
        <v>6</v>
      </c>
      <c r="G123" s="47">
        <f>SUM(มค:ธค!G123)</f>
        <v>0</v>
      </c>
      <c r="H123" s="47">
        <f>SUM(มค:ธค!H123)</f>
        <v>38</v>
      </c>
      <c r="I123" s="47">
        <f>SUM(มค:ธค!I123)</f>
        <v>44</v>
      </c>
      <c r="J123" s="47">
        <f>SUM(มค:ธค!J123)</f>
        <v>0</v>
      </c>
      <c r="K123" s="47">
        <f>SUM(มค:ธค!K123)</f>
        <v>0</v>
      </c>
      <c r="L123" s="47">
        <f>SUM(มค:ธค!L123)</f>
        <v>0</v>
      </c>
      <c r="M123" s="47">
        <f>SUM(มค:ธค!M123)</f>
        <v>602</v>
      </c>
      <c r="N123" s="47">
        <f>SUM(มค:ธค!N123)</f>
        <v>0</v>
      </c>
      <c r="O123" s="47">
        <f>SUM(มค:ธค!O123)</f>
        <v>602</v>
      </c>
      <c r="P123" s="47">
        <f>SUM(มค:ธค!P123)</f>
        <v>2</v>
      </c>
      <c r="Q123" s="47">
        <f>SUM(มค:ธค!Q123)</f>
        <v>23</v>
      </c>
      <c r="R123" s="47">
        <f>SUM(มค:ธค!R123)</f>
        <v>25</v>
      </c>
      <c r="S123" s="47">
        <f>SUM(มค:ธค!S123)</f>
        <v>714</v>
      </c>
      <c r="T123" s="47">
        <f>SUM(มค:ธค!T123)</f>
        <v>0</v>
      </c>
      <c r="U123" s="47">
        <f>SUM(มค:ธค!U123)</f>
        <v>714</v>
      </c>
      <c r="V123" s="47">
        <f>SUM(มค:ธค!V123)</f>
        <v>742</v>
      </c>
      <c r="W123" s="47">
        <f>SUM(มค:ธค!W123)</f>
        <v>0</v>
      </c>
      <c r="X123" s="47">
        <f>SUM(มค:ธค!X123)</f>
        <v>742</v>
      </c>
    </row>
    <row r="124" spans="1:24" s="16" customFormat="1" ht="21.75">
      <c r="A124" s="57" t="s">
        <v>99</v>
      </c>
      <c r="B124" s="47">
        <f>SUM(มค:ธค!B124)</f>
        <v>2738</v>
      </c>
      <c r="C124" s="47">
        <f>SUM(มค:ธค!C124)</f>
        <v>5158</v>
      </c>
      <c r="D124" s="47">
        <f>SUM(มค:ธค!D124)</f>
        <v>0</v>
      </c>
      <c r="E124" s="47">
        <f>SUM(มค:ธค!E124)</f>
        <v>7896</v>
      </c>
      <c r="F124" s="47">
        <f>SUM(มค:ธค!F124)</f>
        <v>1</v>
      </c>
      <c r="G124" s="47">
        <f>SUM(มค:ธค!G124)</f>
        <v>0</v>
      </c>
      <c r="H124" s="47">
        <f>SUM(มค:ธค!H124)</f>
        <v>175</v>
      </c>
      <c r="I124" s="47">
        <f>SUM(มค:ธค!I124)</f>
        <v>176</v>
      </c>
      <c r="J124" s="47">
        <f>SUM(มค:ธค!J124)</f>
        <v>108</v>
      </c>
      <c r="K124" s="47">
        <f>SUM(มค:ธค!K124)</f>
        <v>0</v>
      </c>
      <c r="L124" s="47">
        <f>SUM(มค:ธค!L124)</f>
        <v>108</v>
      </c>
      <c r="M124" s="47">
        <f>SUM(มค:ธค!M124)</f>
        <v>5</v>
      </c>
      <c r="N124" s="47">
        <f>SUM(มค:ธค!N124)</f>
        <v>0</v>
      </c>
      <c r="O124" s="47">
        <f>SUM(มค:ธค!O124)</f>
        <v>5</v>
      </c>
      <c r="P124" s="47">
        <f>SUM(มค:ธค!P124)</f>
        <v>66</v>
      </c>
      <c r="Q124" s="47">
        <f>SUM(มค:ธค!Q124)</f>
        <v>2198</v>
      </c>
      <c r="R124" s="47">
        <f>SUM(มค:ธค!R124)</f>
        <v>2264</v>
      </c>
      <c r="S124" s="47">
        <f>SUM(มค:ธค!S124)</f>
        <v>10449</v>
      </c>
      <c r="T124" s="47">
        <f>SUM(มค:ธค!T124)</f>
        <v>0</v>
      </c>
      <c r="U124" s="47">
        <f>SUM(มค:ธค!U124)</f>
        <v>10449</v>
      </c>
      <c r="V124" s="47">
        <f>SUM(มค:ธค!V124)</f>
        <v>10234</v>
      </c>
      <c r="W124" s="47">
        <f>SUM(มค:ธค!W124)</f>
        <v>0</v>
      </c>
      <c r="X124" s="47">
        <f>SUM(มค:ธค!X124)</f>
        <v>10234</v>
      </c>
    </row>
    <row r="125" spans="1:24" s="16" customFormat="1" ht="21.75">
      <c r="A125" s="57" t="s">
        <v>97</v>
      </c>
      <c r="B125" s="47">
        <f>SUM(มค:ธค!B125)</f>
        <v>0</v>
      </c>
      <c r="C125" s="47">
        <f>SUM(มค:ธค!C125)</f>
        <v>2627</v>
      </c>
      <c r="D125" s="47">
        <f>SUM(มค:ธค!D125)</f>
        <v>0</v>
      </c>
      <c r="E125" s="47">
        <f>SUM(มค:ธค!E125)</f>
        <v>2627</v>
      </c>
      <c r="F125" s="47">
        <f>SUM(มค:ธค!F125)</f>
        <v>4</v>
      </c>
      <c r="G125" s="47">
        <f>SUM(มค:ธค!G125)</f>
        <v>1</v>
      </c>
      <c r="H125" s="47">
        <f>SUM(มค:ธค!H125)</f>
        <v>150</v>
      </c>
      <c r="I125" s="47">
        <f>SUM(มค:ธค!I125)</f>
        <v>155</v>
      </c>
      <c r="J125" s="47">
        <f>SUM(มค:ธค!J125)</f>
        <v>3</v>
      </c>
      <c r="K125" s="47">
        <f>SUM(มค:ธค!K125)</f>
        <v>0</v>
      </c>
      <c r="L125" s="47">
        <f>SUM(มค:ธค!L125)</f>
        <v>3</v>
      </c>
      <c r="M125" s="47">
        <f>SUM(มค:ธค!M125)</f>
        <v>0</v>
      </c>
      <c r="N125" s="47">
        <f>SUM(มค:ธค!N125)</f>
        <v>0</v>
      </c>
      <c r="O125" s="47">
        <f>SUM(มค:ธค!O125)</f>
        <v>0</v>
      </c>
      <c r="P125" s="47">
        <f>SUM(มค:ธค!P125)</f>
        <v>90</v>
      </c>
      <c r="Q125" s="47">
        <f>SUM(มค:ธค!Q125)</f>
        <v>47</v>
      </c>
      <c r="R125" s="47">
        <f>SUM(มค:ธค!R125)</f>
        <v>137</v>
      </c>
      <c r="S125" s="47">
        <f>SUM(มค:ธค!S125)</f>
        <v>2922</v>
      </c>
      <c r="T125" s="47">
        <f>SUM(มค:ธค!T125)</f>
        <v>0</v>
      </c>
      <c r="U125" s="47">
        <f>SUM(มค:ธค!U125)</f>
        <v>2922</v>
      </c>
      <c r="V125" s="47">
        <f>SUM(มค:ธค!V125)</f>
        <v>3093</v>
      </c>
      <c r="W125" s="47">
        <f>SUM(มค:ธค!W125)</f>
        <v>0</v>
      </c>
      <c r="X125" s="47">
        <f>SUM(มค:ธค!X125)</f>
        <v>3093</v>
      </c>
    </row>
    <row r="126" spans="1:24" s="16" customFormat="1" ht="21.75">
      <c r="A126" s="57" t="s">
        <v>156</v>
      </c>
      <c r="B126" s="47">
        <f>SUM(มค:ธค!B126)</f>
        <v>1</v>
      </c>
      <c r="C126" s="47">
        <f>SUM(มค:ธค!C126)</f>
        <v>28</v>
      </c>
      <c r="D126" s="47">
        <f>SUM(มค:ธค!D126)</f>
        <v>0</v>
      </c>
      <c r="E126" s="47">
        <f>SUM(มค:ธค!E126)</f>
        <v>29</v>
      </c>
      <c r="F126" s="47">
        <f>SUM(มค:ธค!F126)</f>
        <v>0</v>
      </c>
      <c r="G126" s="47">
        <f>SUM(มค:ธค!G126)</f>
        <v>0</v>
      </c>
      <c r="H126" s="47">
        <f>SUM(มค:ธค!H126)</f>
        <v>3</v>
      </c>
      <c r="I126" s="47">
        <f>SUM(มค:ธค!I126)</f>
        <v>3</v>
      </c>
      <c r="J126" s="47">
        <f>SUM(มค:ธค!J126)</f>
        <v>1</v>
      </c>
      <c r="K126" s="47">
        <f>SUM(มค:ธค!K126)</f>
        <v>0</v>
      </c>
      <c r="L126" s="47">
        <f>SUM(มค:ธค!L126)</f>
        <v>1</v>
      </c>
      <c r="M126" s="47">
        <f>SUM(มค:ธค!M126)</f>
        <v>7</v>
      </c>
      <c r="N126" s="47">
        <f>SUM(มค:ธค!N126)</f>
        <v>0</v>
      </c>
      <c r="O126" s="47">
        <f>SUM(มค:ธค!O126)</f>
        <v>7</v>
      </c>
      <c r="P126" s="47">
        <f>SUM(มค:ธค!P126)</f>
        <v>0</v>
      </c>
      <c r="Q126" s="47">
        <f>SUM(มค:ธค!Q126)</f>
        <v>23</v>
      </c>
      <c r="R126" s="47">
        <f>SUM(มค:ธค!R126)</f>
        <v>23</v>
      </c>
      <c r="S126" s="47">
        <f>SUM(มค:ธค!S126)</f>
        <v>63</v>
      </c>
      <c r="T126" s="47">
        <f>SUM(มค:ธค!T126)</f>
        <v>0</v>
      </c>
      <c r="U126" s="47">
        <f>SUM(มค:ธค!U126)</f>
        <v>63</v>
      </c>
      <c r="V126" s="47">
        <f>SUM(มค:ธค!V126)</f>
        <v>55</v>
      </c>
      <c r="W126" s="47">
        <f>SUM(มค:ธค!W126)</f>
        <v>0</v>
      </c>
      <c r="X126" s="47">
        <f>SUM(มค:ธค!X126)</f>
        <v>55</v>
      </c>
    </row>
    <row r="127" spans="1:24" s="16" customFormat="1" ht="21.75">
      <c r="A127" s="57" t="s">
        <v>224</v>
      </c>
      <c r="B127" s="47">
        <f>SUM(มค:ธค!B127)</f>
        <v>0</v>
      </c>
      <c r="C127" s="47">
        <f>SUM(มค:ธค!C127)</f>
        <v>38</v>
      </c>
      <c r="D127" s="47">
        <f>SUM(มค:ธค!D127)</f>
        <v>0</v>
      </c>
      <c r="E127" s="47">
        <f>SUM(มค:ธค!E127)</f>
        <v>38</v>
      </c>
      <c r="F127" s="47">
        <f>SUM(มค:ธค!F127)</f>
        <v>0</v>
      </c>
      <c r="G127" s="47">
        <f>SUM(มค:ธค!G127)</f>
        <v>0</v>
      </c>
      <c r="H127" s="47">
        <f>SUM(มค:ธค!H127)</f>
        <v>84</v>
      </c>
      <c r="I127" s="47">
        <f>SUM(มค:ธค!I127)</f>
        <v>84</v>
      </c>
      <c r="J127" s="47">
        <f>SUM(มค:ธค!J127)</f>
        <v>7</v>
      </c>
      <c r="K127" s="47">
        <f>SUM(มค:ธค!K127)</f>
        <v>0</v>
      </c>
      <c r="L127" s="47">
        <f>SUM(มค:ธค!L127)</f>
        <v>7</v>
      </c>
      <c r="M127" s="47">
        <f>SUM(มค:ธค!M127)</f>
        <v>0</v>
      </c>
      <c r="N127" s="47">
        <f>SUM(มค:ธค!N127)</f>
        <v>0</v>
      </c>
      <c r="O127" s="47">
        <f>SUM(มค:ธค!O127)</f>
        <v>0</v>
      </c>
      <c r="P127" s="47">
        <f>SUM(มค:ธค!P127)</f>
        <v>13</v>
      </c>
      <c r="Q127" s="47">
        <f>SUM(มค:ธค!Q127)</f>
        <v>6</v>
      </c>
      <c r="R127" s="47">
        <f>SUM(มค:ธค!R127)</f>
        <v>19</v>
      </c>
      <c r="S127" s="47">
        <f>SUM(มค:ธค!S127)</f>
        <v>148</v>
      </c>
      <c r="T127" s="47">
        <f>SUM(มค:ธค!T127)</f>
        <v>0</v>
      </c>
      <c r="U127" s="47">
        <f>SUM(มค:ธค!U127)</f>
        <v>148</v>
      </c>
      <c r="V127" s="47">
        <f>SUM(มค:ธค!V127)</f>
        <v>148</v>
      </c>
      <c r="W127" s="47">
        <f>SUM(มค:ธค!W127)</f>
        <v>0</v>
      </c>
      <c r="X127" s="47">
        <f>SUM(มค:ธค!X127)</f>
        <v>148</v>
      </c>
    </row>
    <row r="128" spans="1:24" s="16" customFormat="1" ht="21.75">
      <c r="A128" s="57" t="s">
        <v>47</v>
      </c>
      <c r="B128" s="47">
        <f>SUM(มค:ธค!B128)</f>
        <v>1</v>
      </c>
      <c r="C128" s="47">
        <f>SUM(มค:ธค!C128)</f>
        <v>59888</v>
      </c>
      <c r="D128" s="47">
        <f>SUM(มค:ธค!D128)</f>
        <v>0</v>
      </c>
      <c r="E128" s="47">
        <f>SUM(มค:ธค!E128)</f>
        <v>59889</v>
      </c>
      <c r="F128" s="47">
        <f>SUM(มค:ธค!F128)</f>
        <v>108</v>
      </c>
      <c r="G128" s="47">
        <f>SUM(มค:ธค!G128)</f>
        <v>1</v>
      </c>
      <c r="H128" s="47">
        <f>SUM(มค:ธค!H128)</f>
        <v>4439</v>
      </c>
      <c r="I128" s="47">
        <f>SUM(มค:ธค!I128)</f>
        <v>4548</v>
      </c>
      <c r="J128" s="47">
        <f>SUM(มค:ธค!J128)</f>
        <v>1469</v>
      </c>
      <c r="K128" s="47">
        <f>SUM(มค:ธค!K128)</f>
        <v>0</v>
      </c>
      <c r="L128" s="47">
        <f>SUM(มค:ธค!L128)</f>
        <v>1469</v>
      </c>
      <c r="M128" s="47">
        <f>SUM(มค:ธค!M128)</f>
        <v>13</v>
      </c>
      <c r="N128" s="47">
        <f>SUM(มค:ธค!N128)</f>
        <v>0</v>
      </c>
      <c r="O128" s="47">
        <f>SUM(มค:ธค!O128)</f>
        <v>13</v>
      </c>
      <c r="P128" s="47">
        <f>SUM(มค:ธค!P128)</f>
        <v>1845</v>
      </c>
      <c r="Q128" s="47">
        <f>SUM(มค:ธค!Q128)</f>
        <v>16911</v>
      </c>
      <c r="R128" s="47">
        <f>SUM(มค:ธค!R128)</f>
        <v>18756</v>
      </c>
      <c r="S128" s="47">
        <f>SUM(มค:ธค!S128)</f>
        <v>84675</v>
      </c>
      <c r="T128" s="47">
        <f>SUM(มค:ธค!T128)</f>
        <v>0</v>
      </c>
      <c r="U128" s="47">
        <f>SUM(มค:ธค!U128)</f>
        <v>84675</v>
      </c>
      <c r="V128" s="47">
        <f>SUM(มค:ธค!V128)</f>
        <v>84107</v>
      </c>
      <c r="W128" s="47">
        <f>SUM(มค:ธค!W128)</f>
        <v>0</v>
      </c>
      <c r="X128" s="47">
        <f>SUM(มค:ธค!X128)</f>
        <v>84107</v>
      </c>
    </row>
    <row r="129" spans="1:24" s="16" customFormat="1" ht="21.75">
      <c r="A129" s="57" t="s">
        <v>225</v>
      </c>
      <c r="B129" s="47">
        <f>SUM(มค:ธค!B129)</f>
        <v>0</v>
      </c>
      <c r="C129" s="47">
        <f>SUM(มค:ธค!C129)</f>
        <v>1</v>
      </c>
      <c r="D129" s="47">
        <f>SUM(มค:ธค!D129)</f>
        <v>0</v>
      </c>
      <c r="E129" s="47">
        <f>SUM(มค:ธค!E129)</f>
        <v>1</v>
      </c>
      <c r="F129" s="47">
        <f>SUM(มค:ธค!F129)</f>
        <v>0</v>
      </c>
      <c r="G129" s="47">
        <f>SUM(มค:ธค!G129)</f>
        <v>0</v>
      </c>
      <c r="H129" s="47">
        <f>SUM(มค:ธค!H129)</f>
        <v>0</v>
      </c>
      <c r="I129" s="47">
        <f>SUM(มค:ธค!I129)</f>
        <v>0</v>
      </c>
      <c r="J129" s="47">
        <f>SUM(มค:ธค!J129)</f>
        <v>0</v>
      </c>
      <c r="K129" s="47">
        <f>SUM(มค:ธค!K129)</f>
        <v>0</v>
      </c>
      <c r="L129" s="47">
        <f>SUM(มค:ธค!L129)</f>
        <v>0</v>
      </c>
      <c r="M129" s="47">
        <f>SUM(มค:ธค!M129)</f>
        <v>3</v>
      </c>
      <c r="N129" s="47">
        <f>SUM(มค:ธค!N129)</f>
        <v>0</v>
      </c>
      <c r="O129" s="47">
        <f>SUM(มค:ธค!O129)</f>
        <v>3</v>
      </c>
      <c r="P129" s="47">
        <f>SUM(มค:ธค!P129)</f>
        <v>0</v>
      </c>
      <c r="Q129" s="47">
        <f>SUM(มค:ธค!Q129)</f>
        <v>1</v>
      </c>
      <c r="R129" s="47">
        <f>SUM(มค:ธค!R129)</f>
        <v>1</v>
      </c>
      <c r="S129" s="47">
        <f>SUM(มค:ธค!S129)</f>
        <v>5</v>
      </c>
      <c r="T129" s="47">
        <f>SUM(มค:ธค!T129)</f>
        <v>0</v>
      </c>
      <c r="U129" s="47">
        <f>SUM(มค:ธค!U129)</f>
        <v>5</v>
      </c>
      <c r="V129" s="47">
        <f>SUM(มค:ธค!V129)</f>
        <v>5</v>
      </c>
      <c r="W129" s="47">
        <f>SUM(มค:ธค!W129)</f>
        <v>0</v>
      </c>
      <c r="X129" s="47">
        <f>SUM(มค:ธค!X129)</f>
        <v>5</v>
      </c>
    </row>
    <row r="130" spans="1:24" s="16" customFormat="1" ht="21.75">
      <c r="A130" s="57" t="s">
        <v>226</v>
      </c>
      <c r="B130" s="47">
        <f>SUM(มค:ธค!B130)</f>
        <v>0</v>
      </c>
      <c r="C130" s="47">
        <f>SUM(มค:ธค!C130)</f>
        <v>0</v>
      </c>
      <c r="D130" s="47">
        <f>SUM(มค:ธค!D130)</f>
        <v>0</v>
      </c>
      <c r="E130" s="47">
        <f>SUM(มค:ธค!E130)</f>
        <v>0</v>
      </c>
      <c r="F130" s="47">
        <f>SUM(มค:ธค!F130)</f>
        <v>0</v>
      </c>
      <c r="G130" s="47">
        <f>SUM(มค:ธค!G130)</f>
        <v>0</v>
      </c>
      <c r="H130" s="47">
        <f>SUM(มค:ธค!H130)</f>
        <v>0</v>
      </c>
      <c r="I130" s="47">
        <f>SUM(มค:ธค!I130)</f>
        <v>0</v>
      </c>
      <c r="J130" s="47">
        <f>SUM(มค:ธค!J130)</f>
        <v>0</v>
      </c>
      <c r="K130" s="47">
        <f>SUM(มค:ธค!K130)</f>
        <v>0</v>
      </c>
      <c r="L130" s="47">
        <f>SUM(มค:ธค!L130)</f>
        <v>0</v>
      </c>
      <c r="M130" s="47">
        <f>SUM(มค:ธค!M130)</f>
        <v>0</v>
      </c>
      <c r="N130" s="47">
        <f>SUM(มค:ธค!N130)</f>
        <v>0</v>
      </c>
      <c r="O130" s="47">
        <f>SUM(มค:ธค!O130)</f>
        <v>0</v>
      </c>
      <c r="P130" s="47">
        <f>SUM(มค:ธค!P130)</f>
        <v>0</v>
      </c>
      <c r="Q130" s="47">
        <f>SUM(มค:ธค!Q130)</f>
        <v>0</v>
      </c>
      <c r="R130" s="47">
        <f>SUM(มค:ธค!R130)</f>
        <v>0</v>
      </c>
      <c r="S130" s="47">
        <f>SUM(มค:ธค!S130)</f>
        <v>0</v>
      </c>
      <c r="T130" s="47">
        <f>SUM(มค:ธค!T130)</f>
        <v>0</v>
      </c>
      <c r="U130" s="47">
        <f>SUM(มค:ธค!U130)</f>
        <v>0</v>
      </c>
      <c r="V130" s="47">
        <f>SUM(มค:ธค!V130)</f>
        <v>0</v>
      </c>
      <c r="W130" s="47">
        <f>SUM(มค:ธค!W130)</f>
        <v>0</v>
      </c>
      <c r="X130" s="47">
        <f>SUM(มค:ธค!X130)</f>
        <v>0</v>
      </c>
    </row>
    <row r="131" spans="1:24" s="16" customFormat="1" ht="21.75">
      <c r="A131" s="57" t="s">
        <v>227</v>
      </c>
      <c r="B131" s="47">
        <f>SUM(มค:ธค!B131)</f>
        <v>0</v>
      </c>
      <c r="C131" s="47">
        <f>SUM(มค:ธค!C131)</f>
        <v>241</v>
      </c>
      <c r="D131" s="47">
        <f>SUM(มค:ธค!D131)</f>
        <v>0</v>
      </c>
      <c r="E131" s="47">
        <f>SUM(มค:ธค!E131)</f>
        <v>241</v>
      </c>
      <c r="F131" s="47">
        <f>SUM(มค:ธค!F131)</f>
        <v>0</v>
      </c>
      <c r="G131" s="47">
        <f>SUM(มค:ธค!G131)</f>
        <v>0</v>
      </c>
      <c r="H131" s="47">
        <f>SUM(มค:ธค!H131)</f>
        <v>13</v>
      </c>
      <c r="I131" s="47">
        <f>SUM(มค:ธค!I131)</f>
        <v>13</v>
      </c>
      <c r="J131" s="47">
        <f>SUM(มค:ธค!J131)</f>
        <v>4</v>
      </c>
      <c r="K131" s="47">
        <f>SUM(มค:ธค!K131)</f>
        <v>0</v>
      </c>
      <c r="L131" s="47">
        <f>SUM(มค:ธค!L131)</f>
        <v>4</v>
      </c>
      <c r="M131" s="47">
        <f>SUM(มค:ธค!M131)</f>
        <v>7</v>
      </c>
      <c r="N131" s="47">
        <f>SUM(มค:ธค!N131)</f>
        <v>0</v>
      </c>
      <c r="O131" s="47">
        <f>SUM(มค:ธค!O131)</f>
        <v>7</v>
      </c>
      <c r="P131" s="47">
        <f>SUM(มค:ธค!P131)</f>
        <v>4</v>
      </c>
      <c r="Q131" s="47">
        <f>SUM(มค:ธค!Q131)</f>
        <v>9</v>
      </c>
      <c r="R131" s="47">
        <f>SUM(มค:ธค!R131)</f>
        <v>13</v>
      </c>
      <c r="S131" s="47">
        <f>SUM(มค:ธค!S131)</f>
        <v>278</v>
      </c>
      <c r="T131" s="47">
        <f>SUM(มค:ธค!T131)</f>
        <v>0</v>
      </c>
      <c r="U131" s="47">
        <f>SUM(มค:ธค!U131)</f>
        <v>278</v>
      </c>
      <c r="V131" s="47">
        <f>SUM(มค:ธค!V131)</f>
        <v>319</v>
      </c>
      <c r="W131" s="47">
        <f>SUM(มค:ธค!W131)</f>
        <v>0</v>
      </c>
      <c r="X131" s="47">
        <f>SUM(มค:ธค!X131)</f>
        <v>319</v>
      </c>
    </row>
    <row r="132" spans="1:24" s="16" customFormat="1" ht="21.75">
      <c r="A132" s="57" t="s">
        <v>228</v>
      </c>
      <c r="B132" s="47">
        <f>SUM(มค:ธค!B132)</f>
        <v>74</v>
      </c>
      <c r="C132" s="47">
        <f>SUM(มค:ธค!C132)</f>
        <v>10186</v>
      </c>
      <c r="D132" s="47">
        <f>SUM(มค:ธค!D132)</f>
        <v>0</v>
      </c>
      <c r="E132" s="47">
        <f>SUM(มค:ธค!E132)</f>
        <v>10260</v>
      </c>
      <c r="F132" s="47">
        <f>SUM(มค:ธค!F132)</f>
        <v>549</v>
      </c>
      <c r="G132" s="47">
        <f>SUM(มค:ธค!G132)</f>
        <v>93</v>
      </c>
      <c r="H132" s="47">
        <f>SUM(มค:ธค!H132)</f>
        <v>6831</v>
      </c>
      <c r="I132" s="47">
        <f>SUM(มค:ธค!I132)</f>
        <v>7473</v>
      </c>
      <c r="J132" s="47">
        <f>SUM(มค:ธค!J132)</f>
        <v>147</v>
      </c>
      <c r="K132" s="47">
        <f>SUM(มค:ธค!K132)</f>
        <v>0</v>
      </c>
      <c r="L132" s="47">
        <f>SUM(มค:ธค!L132)</f>
        <v>147</v>
      </c>
      <c r="M132" s="47">
        <f>SUM(มค:ธค!M132)</f>
        <v>178154</v>
      </c>
      <c r="N132" s="47">
        <f>SUM(มค:ธค!N132)</f>
        <v>28</v>
      </c>
      <c r="O132" s="47">
        <f>SUM(มค:ธค!O132)</f>
        <v>178182</v>
      </c>
      <c r="P132" s="47">
        <f>SUM(มค:ธค!P132)</f>
        <v>992</v>
      </c>
      <c r="Q132" s="47">
        <f>SUM(มค:ธค!Q132)</f>
        <v>9881</v>
      </c>
      <c r="R132" s="47">
        <f>SUM(มค:ธค!R132)</f>
        <v>10873</v>
      </c>
      <c r="S132" s="47">
        <f>SUM(มค:ธค!S132)</f>
        <v>206935</v>
      </c>
      <c r="T132" s="47">
        <f>SUM(มค:ธค!T132)</f>
        <v>0</v>
      </c>
      <c r="U132" s="47">
        <f>SUM(มค:ธค!U132)</f>
        <v>206935</v>
      </c>
      <c r="V132" s="47">
        <f>SUM(มค:ธค!V132)</f>
        <v>206087</v>
      </c>
      <c r="W132" s="47">
        <f>SUM(มค:ธค!W132)</f>
        <v>0</v>
      </c>
      <c r="X132" s="47">
        <f>SUM(มค:ธค!X132)</f>
        <v>206087</v>
      </c>
    </row>
    <row r="133" spans="1:24" s="16" customFormat="1" ht="21.75">
      <c r="A133" s="57" t="s">
        <v>142</v>
      </c>
      <c r="B133" s="47">
        <f>SUM(มค:ธค!B133)</f>
        <v>51</v>
      </c>
      <c r="C133" s="47">
        <f>SUM(มค:ธค!C133)</f>
        <v>17413</v>
      </c>
      <c r="D133" s="47">
        <f>SUM(มค:ธค!D133)</f>
        <v>0</v>
      </c>
      <c r="E133" s="47">
        <f>SUM(มค:ธค!E133)</f>
        <v>17464</v>
      </c>
      <c r="F133" s="47">
        <f>SUM(มค:ธค!F133)</f>
        <v>183</v>
      </c>
      <c r="G133" s="47">
        <f>SUM(มค:ธค!G133)</f>
        <v>94</v>
      </c>
      <c r="H133" s="47">
        <f>SUM(มค:ธค!H133)</f>
        <v>7522</v>
      </c>
      <c r="I133" s="47">
        <f>SUM(มค:ธค!I133)</f>
        <v>7799</v>
      </c>
      <c r="J133" s="47">
        <f>SUM(มค:ธค!J133)</f>
        <v>100</v>
      </c>
      <c r="K133" s="47">
        <f>SUM(มค:ธค!K133)</f>
        <v>0</v>
      </c>
      <c r="L133" s="47">
        <f>SUM(มค:ธค!L133)</f>
        <v>100</v>
      </c>
      <c r="M133" s="47">
        <f>SUM(มค:ธค!M133)</f>
        <v>291367</v>
      </c>
      <c r="N133" s="47">
        <f>SUM(มค:ธค!N133)</f>
        <v>10</v>
      </c>
      <c r="O133" s="47">
        <f>SUM(มค:ธค!O133)</f>
        <v>291377</v>
      </c>
      <c r="P133" s="47">
        <f>SUM(มค:ธค!P133)</f>
        <v>553</v>
      </c>
      <c r="Q133" s="47">
        <f>SUM(มค:ธค!Q133)</f>
        <v>10517</v>
      </c>
      <c r="R133" s="47">
        <f>SUM(มค:ธค!R133)</f>
        <v>11070</v>
      </c>
      <c r="S133" s="47">
        <f>SUM(มค:ธค!S133)</f>
        <v>327810</v>
      </c>
      <c r="T133" s="47">
        <f>SUM(มค:ธค!T133)</f>
        <v>0</v>
      </c>
      <c r="U133" s="47">
        <f>SUM(มค:ธค!U133)</f>
        <v>327810</v>
      </c>
      <c r="V133" s="47">
        <f>SUM(มค:ธค!V133)</f>
        <v>326219</v>
      </c>
      <c r="W133" s="47">
        <f>SUM(มค:ธค!W133)</f>
        <v>0</v>
      </c>
      <c r="X133" s="47">
        <f>SUM(มค:ธค!X133)</f>
        <v>326219</v>
      </c>
    </row>
    <row r="134" spans="1:24" s="16" customFormat="1" ht="21.75">
      <c r="A134" s="57" t="s">
        <v>229</v>
      </c>
      <c r="B134" s="47">
        <f>SUM(มค:ธค!B134)</f>
        <v>3</v>
      </c>
      <c r="C134" s="47">
        <f>SUM(มค:ธค!C134)</f>
        <v>211</v>
      </c>
      <c r="D134" s="47">
        <f>SUM(มค:ธค!D134)</f>
        <v>0</v>
      </c>
      <c r="E134" s="47">
        <f>SUM(มค:ธค!E134)</f>
        <v>214</v>
      </c>
      <c r="F134" s="47">
        <f>SUM(มค:ธค!F134)</f>
        <v>0</v>
      </c>
      <c r="G134" s="47">
        <f>SUM(มค:ธค!G134)</f>
        <v>1</v>
      </c>
      <c r="H134" s="47">
        <f>SUM(มค:ธค!H134)</f>
        <v>64</v>
      </c>
      <c r="I134" s="47">
        <f>SUM(มค:ธค!I134)</f>
        <v>65</v>
      </c>
      <c r="J134" s="47">
        <f>SUM(มค:ธค!J134)</f>
        <v>5</v>
      </c>
      <c r="K134" s="47">
        <f>SUM(มค:ธค!K134)</f>
        <v>0</v>
      </c>
      <c r="L134" s="47">
        <f>SUM(มค:ธค!L134)</f>
        <v>5</v>
      </c>
      <c r="M134" s="47">
        <f>SUM(มค:ธค!M134)</f>
        <v>116864</v>
      </c>
      <c r="N134" s="47">
        <f>SUM(มค:ธค!N134)</f>
        <v>0</v>
      </c>
      <c r="O134" s="47">
        <f>SUM(มค:ธค!O134)</f>
        <v>116864</v>
      </c>
      <c r="P134" s="47">
        <f>SUM(มค:ธค!P134)</f>
        <v>63</v>
      </c>
      <c r="Q134" s="47">
        <f>SUM(มค:ธค!Q134)</f>
        <v>1088</v>
      </c>
      <c r="R134" s="47">
        <f>SUM(มค:ธค!R134)</f>
        <v>1151</v>
      </c>
      <c r="S134" s="47">
        <f>SUM(มค:ธค!S134)</f>
        <v>118299</v>
      </c>
      <c r="T134" s="47">
        <f>SUM(มค:ธค!T134)</f>
        <v>0</v>
      </c>
      <c r="U134" s="47">
        <f>SUM(มค:ธค!U134)</f>
        <v>118299</v>
      </c>
      <c r="V134" s="47">
        <f>SUM(มค:ธค!V134)</f>
        <v>116918</v>
      </c>
      <c r="W134" s="47">
        <f>SUM(มค:ธค!W134)</f>
        <v>0</v>
      </c>
      <c r="X134" s="47">
        <f>SUM(มค:ธค!X134)</f>
        <v>116918</v>
      </c>
    </row>
    <row r="135" spans="1:24" s="16" customFormat="1" ht="21.75">
      <c r="A135" s="57" t="s">
        <v>230</v>
      </c>
      <c r="B135" s="47">
        <f>SUM(มค:ธค!B135)</f>
        <v>0</v>
      </c>
      <c r="C135" s="47">
        <f>SUM(มค:ธค!C135)</f>
        <v>64</v>
      </c>
      <c r="D135" s="47">
        <f>SUM(มค:ธค!D135)</f>
        <v>0</v>
      </c>
      <c r="E135" s="47">
        <f>SUM(มค:ธค!E135)</f>
        <v>64</v>
      </c>
      <c r="F135" s="47">
        <f>SUM(มค:ธค!F135)</f>
        <v>0</v>
      </c>
      <c r="G135" s="47">
        <f>SUM(มค:ธค!G135)</f>
        <v>0</v>
      </c>
      <c r="H135" s="47">
        <f>SUM(มค:ธค!H135)</f>
        <v>11</v>
      </c>
      <c r="I135" s="47">
        <f>SUM(มค:ธค!I135)</f>
        <v>11</v>
      </c>
      <c r="J135" s="47">
        <f>SUM(มค:ธค!J135)</f>
        <v>5</v>
      </c>
      <c r="K135" s="47">
        <f>SUM(มค:ธค!K135)</f>
        <v>0</v>
      </c>
      <c r="L135" s="47">
        <f>SUM(มค:ธค!L135)</f>
        <v>5</v>
      </c>
      <c r="M135" s="47">
        <f>SUM(มค:ธค!M135)</f>
        <v>0</v>
      </c>
      <c r="N135" s="47">
        <f>SUM(มค:ธค!N135)</f>
        <v>1</v>
      </c>
      <c r="O135" s="47">
        <f>SUM(มค:ธค!O135)</f>
        <v>1</v>
      </c>
      <c r="P135" s="47">
        <f>SUM(มค:ธค!P135)</f>
        <v>1</v>
      </c>
      <c r="Q135" s="47">
        <f>SUM(มค:ธค!Q135)</f>
        <v>3</v>
      </c>
      <c r="R135" s="47">
        <f>SUM(มค:ธค!R135)</f>
        <v>4</v>
      </c>
      <c r="S135" s="47">
        <f>SUM(มค:ธค!S135)</f>
        <v>85</v>
      </c>
      <c r="T135" s="47">
        <f>SUM(มค:ธค!T135)</f>
        <v>0</v>
      </c>
      <c r="U135" s="47">
        <f>SUM(มค:ธค!U135)</f>
        <v>85</v>
      </c>
      <c r="V135" s="47">
        <f>SUM(มค:ธค!V135)</f>
        <v>47</v>
      </c>
      <c r="W135" s="47">
        <f>SUM(มค:ธค!W135)</f>
        <v>0</v>
      </c>
      <c r="X135" s="47">
        <f>SUM(มค:ธค!X135)</f>
        <v>47</v>
      </c>
    </row>
    <row r="136" spans="1:24" s="16" customFormat="1" ht="21.75">
      <c r="A136" s="57" t="s">
        <v>231</v>
      </c>
      <c r="B136" s="47">
        <f>SUM(มค:ธค!B136)</f>
        <v>0</v>
      </c>
      <c r="C136" s="47">
        <f>SUM(มค:ธค!C136)</f>
        <v>73</v>
      </c>
      <c r="D136" s="47">
        <f>SUM(มค:ธค!D136)</f>
        <v>0</v>
      </c>
      <c r="E136" s="47">
        <f>SUM(มค:ธค!E136)</f>
        <v>73</v>
      </c>
      <c r="F136" s="47">
        <f>SUM(มค:ธค!F136)</f>
        <v>0</v>
      </c>
      <c r="G136" s="47">
        <f>SUM(มค:ธค!G136)</f>
        <v>0</v>
      </c>
      <c r="H136" s="47">
        <f>SUM(มค:ธค!H136)</f>
        <v>35</v>
      </c>
      <c r="I136" s="47">
        <f>SUM(มค:ธค!I136)</f>
        <v>35</v>
      </c>
      <c r="J136" s="47">
        <f>SUM(มค:ธค!J136)</f>
        <v>0</v>
      </c>
      <c r="K136" s="47">
        <f>SUM(มค:ธค!K136)</f>
        <v>0</v>
      </c>
      <c r="L136" s="47">
        <f>SUM(มค:ธค!L136)</f>
        <v>0</v>
      </c>
      <c r="M136" s="47">
        <f>SUM(มค:ธค!M136)</f>
        <v>7</v>
      </c>
      <c r="N136" s="47">
        <f>SUM(มค:ธค!N136)</f>
        <v>0</v>
      </c>
      <c r="O136" s="47">
        <f>SUM(มค:ธค!O136)</f>
        <v>7</v>
      </c>
      <c r="P136" s="47">
        <f>SUM(มค:ธค!P136)</f>
        <v>16</v>
      </c>
      <c r="Q136" s="47">
        <f>SUM(มค:ธค!Q136)</f>
        <v>2</v>
      </c>
      <c r="R136" s="47">
        <f>SUM(มค:ธค!R136)</f>
        <v>18</v>
      </c>
      <c r="S136" s="47">
        <f>SUM(มค:ธค!S136)</f>
        <v>133</v>
      </c>
      <c r="T136" s="47">
        <f>SUM(มค:ธค!T136)</f>
        <v>0</v>
      </c>
      <c r="U136" s="47">
        <f>SUM(มค:ธค!U136)</f>
        <v>133</v>
      </c>
      <c r="V136" s="47">
        <f>SUM(มค:ธค!V136)</f>
        <v>145</v>
      </c>
      <c r="W136" s="47">
        <f>SUM(มค:ธค!W136)</f>
        <v>0</v>
      </c>
      <c r="X136" s="47">
        <f>SUM(มค:ธค!X136)</f>
        <v>145</v>
      </c>
    </row>
    <row r="137" spans="1:24" s="16" customFormat="1" ht="21.75">
      <c r="A137" s="57" t="s">
        <v>138</v>
      </c>
      <c r="B137" s="47">
        <f>SUM(มค:ธค!B137)</f>
        <v>137</v>
      </c>
      <c r="C137" s="47">
        <f>SUM(มค:ธค!C137)</f>
        <v>1441</v>
      </c>
      <c r="D137" s="47">
        <f>SUM(มค:ธค!D137)</f>
        <v>0</v>
      </c>
      <c r="E137" s="47">
        <f>SUM(มค:ธค!E137)</f>
        <v>1578</v>
      </c>
      <c r="F137" s="47">
        <f>SUM(มค:ธค!F137)</f>
        <v>917</v>
      </c>
      <c r="G137" s="47">
        <f>SUM(มค:ธค!G137)</f>
        <v>18</v>
      </c>
      <c r="H137" s="47">
        <f>SUM(มค:ธค!H137)</f>
        <v>10189</v>
      </c>
      <c r="I137" s="47">
        <f>SUM(มค:ธค!I137)</f>
        <v>11124</v>
      </c>
      <c r="J137" s="47">
        <f>SUM(มค:ธค!J137)</f>
        <v>323</v>
      </c>
      <c r="K137" s="47">
        <f>SUM(มค:ธค!K137)</f>
        <v>0</v>
      </c>
      <c r="L137" s="47">
        <f>SUM(มค:ธค!L137)</f>
        <v>323</v>
      </c>
      <c r="M137" s="47">
        <f>SUM(มค:ธค!M137)</f>
        <v>833703</v>
      </c>
      <c r="N137" s="47">
        <f>SUM(มค:ธค!N137)</f>
        <v>91</v>
      </c>
      <c r="O137" s="47">
        <f>SUM(มค:ธค!O137)</f>
        <v>833794</v>
      </c>
      <c r="P137" s="47">
        <f>SUM(มค:ธค!P137)</f>
        <v>1247</v>
      </c>
      <c r="Q137" s="47">
        <f>SUM(มค:ธค!Q137)</f>
        <v>20826</v>
      </c>
      <c r="R137" s="47">
        <f>SUM(มค:ธค!R137)</f>
        <v>22073</v>
      </c>
      <c r="S137" s="47">
        <f>SUM(มค:ธค!S137)</f>
        <v>868892</v>
      </c>
      <c r="T137" s="47">
        <f>SUM(มค:ธค!T137)</f>
        <v>0</v>
      </c>
      <c r="U137" s="47">
        <f>SUM(มค:ธค!U137)</f>
        <v>868892</v>
      </c>
      <c r="V137" s="47">
        <f>SUM(มค:ธค!V137)</f>
        <v>865234</v>
      </c>
      <c r="W137" s="47">
        <f>SUM(มค:ธค!W137)</f>
        <v>0</v>
      </c>
      <c r="X137" s="47">
        <f>SUM(มค:ธค!X137)</f>
        <v>865234</v>
      </c>
    </row>
    <row r="138" spans="1:24" s="16" customFormat="1" ht="21.75">
      <c r="A138" s="57" t="s">
        <v>232</v>
      </c>
      <c r="B138" s="47">
        <f>SUM(มค:ธค!B138)</f>
        <v>9</v>
      </c>
      <c r="C138" s="47">
        <f>SUM(มค:ธค!C138)</f>
        <v>130</v>
      </c>
      <c r="D138" s="47">
        <f>SUM(มค:ธค!D138)</f>
        <v>0</v>
      </c>
      <c r="E138" s="47">
        <f>SUM(มค:ธค!E138)</f>
        <v>139</v>
      </c>
      <c r="F138" s="47">
        <f>SUM(มค:ธค!F138)</f>
        <v>0</v>
      </c>
      <c r="G138" s="47">
        <f>SUM(มค:ธค!G138)</f>
        <v>0</v>
      </c>
      <c r="H138" s="47">
        <f>SUM(มค:ธค!H138)</f>
        <v>7</v>
      </c>
      <c r="I138" s="47">
        <f>SUM(มค:ธค!I138)</f>
        <v>7</v>
      </c>
      <c r="J138" s="47">
        <f>SUM(มค:ธค!J138)</f>
        <v>0</v>
      </c>
      <c r="K138" s="47">
        <f>SUM(มค:ธค!K138)</f>
        <v>0</v>
      </c>
      <c r="L138" s="47">
        <f>SUM(มค:ธค!L138)</f>
        <v>0</v>
      </c>
      <c r="M138" s="47">
        <f>SUM(มค:ธค!M138)</f>
        <v>2</v>
      </c>
      <c r="N138" s="47">
        <f>SUM(มค:ธค!N138)</f>
        <v>0</v>
      </c>
      <c r="O138" s="47">
        <f>SUM(มค:ธค!O138)</f>
        <v>2</v>
      </c>
      <c r="P138" s="47">
        <f>SUM(มค:ธค!P138)</f>
        <v>2</v>
      </c>
      <c r="Q138" s="47">
        <f>SUM(มค:ธค!Q138)</f>
        <v>6</v>
      </c>
      <c r="R138" s="47">
        <f>SUM(มค:ธค!R138)</f>
        <v>8</v>
      </c>
      <c r="S138" s="47">
        <f>SUM(มค:ธค!S138)</f>
        <v>156</v>
      </c>
      <c r="T138" s="47">
        <f>SUM(มค:ธค!T138)</f>
        <v>0</v>
      </c>
      <c r="U138" s="47">
        <f>SUM(มค:ธค!U138)</f>
        <v>156</v>
      </c>
      <c r="V138" s="47">
        <f>SUM(มค:ธค!V138)</f>
        <v>155</v>
      </c>
      <c r="W138" s="47">
        <f>SUM(มค:ธค!W138)</f>
        <v>0</v>
      </c>
      <c r="X138" s="47">
        <f>SUM(มค:ธค!X138)</f>
        <v>155</v>
      </c>
    </row>
    <row r="139" spans="1:24" s="16" customFormat="1" ht="21.75">
      <c r="A139" s="57" t="s">
        <v>140</v>
      </c>
      <c r="B139" s="47">
        <f>SUM(มค:ธค!B139)</f>
        <v>50</v>
      </c>
      <c r="C139" s="47">
        <f>SUM(มค:ธค!C139)</f>
        <v>3049</v>
      </c>
      <c r="D139" s="47">
        <f>SUM(มค:ธค!D139)</f>
        <v>0</v>
      </c>
      <c r="E139" s="47">
        <f>SUM(มค:ธค!E139)</f>
        <v>3099</v>
      </c>
      <c r="F139" s="47">
        <f>SUM(มค:ธค!F139)</f>
        <v>20</v>
      </c>
      <c r="G139" s="47">
        <f>SUM(มค:ธค!G139)</f>
        <v>7</v>
      </c>
      <c r="H139" s="47">
        <f>SUM(มค:ธค!H139)</f>
        <v>2244</v>
      </c>
      <c r="I139" s="47">
        <f>SUM(มค:ธค!I139)</f>
        <v>2271</v>
      </c>
      <c r="J139" s="47">
        <f>SUM(มค:ธค!J139)</f>
        <v>41</v>
      </c>
      <c r="K139" s="47">
        <f>SUM(มค:ธค!K139)</f>
        <v>0</v>
      </c>
      <c r="L139" s="47">
        <f>SUM(มค:ธค!L139)</f>
        <v>41</v>
      </c>
      <c r="M139" s="47">
        <f>SUM(มค:ธค!M139)</f>
        <v>106848</v>
      </c>
      <c r="N139" s="47">
        <f>SUM(มค:ธค!N139)</f>
        <v>34</v>
      </c>
      <c r="O139" s="47">
        <f>SUM(มค:ธค!O139)</f>
        <v>106882</v>
      </c>
      <c r="P139" s="47">
        <f>SUM(มค:ธค!P139)</f>
        <v>344</v>
      </c>
      <c r="Q139" s="47">
        <f>SUM(มค:ธค!Q139)</f>
        <v>7450</v>
      </c>
      <c r="R139" s="47">
        <f>SUM(มค:ธค!R139)</f>
        <v>7794</v>
      </c>
      <c r="S139" s="47">
        <f>SUM(มค:ธค!S139)</f>
        <v>120087</v>
      </c>
      <c r="T139" s="47">
        <f>SUM(มค:ธค!T139)</f>
        <v>0</v>
      </c>
      <c r="U139" s="47">
        <f>SUM(มค:ธค!U139)</f>
        <v>120087</v>
      </c>
      <c r="V139" s="47">
        <f>SUM(มค:ธค!V139)</f>
        <v>119289</v>
      </c>
      <c r="W139" s="47">
        <f>SUM(มค:ธค!W139)</f>
        <v>0</v>
      </c>
      <c r="X139" s="47">
        <f>SUM(มค:ธค!X139)</f>
        <v>119289</v>
      </c>
    </row>
    <row r="140" spans="1:24" s="16" customFormat="1" ht="21.75">
      <c r="A140" s="57" t="s">
        <v>233</v>
      </c>
      <c r="B140" s="47">
        <f>SUM(มค:ธค!B140)</f>
        <v>0</v>
      </c>
      <c r="C140" s="47">
        <f>SUM(มค:ธค!C140)</f>
        <v>2</v>
      </c>
      <c r="D140" s="47">
        <f>SUM(มค:ธค!D140)</f>
        <v>0</v>
      </c>
      <c r="E140" s="47">
        <f>SUM(มค:ธค!E140)</f>
        <v>2</v>
      </c>
      <c r="F140" s="47">
        <f>SUM(มค:ธค!F140)</f>
        <v>0</v>
      </c>
      <c r="G140" s="47">
        <f>SUM(มค:ธค!G140)</f>
        <v>0</v>
      </c>
      <c r="H140" s="47">
        <f>SUM(มค:ธค!H140)</f>
        <v>2</v>
      </c>
      <c r="I140" s="47">
        <f>SUM(มค:ธค!I140)</f>
        <v>2</v>
      </c>
      <c r="J140" s="47">
        <f>SUM(มค:ธค!J140)</f>
        <v>0</v>
      </c>
      <c r="K140" s="47">
        <f>SUM(มค:ธค!K140)</f>
        <v>0</v>
      </c>
      <c r="L140" s="47">
        <f>SUM(มค:ธค!L140)</f>
        <v>0</v>
      </c>
      <c r="M140" s="47">
        <f>SUM(มค:ธค!M140)</f>
        <v>0</v>
      </c>
      <c r="N140" s="47">
        <f>SUM(มค:ธค!N140)</f>
        <v>0</v>
      </c>
      <c r="O140" s="47">
        <f>SUM(มค:ธค!O140)</f>
        <v>0</v>
      </c>
      <c r="P140" s="47">
        <f>SUM(มค:ธค!P140)</f>
        <v>0</v>
      </c>
      <c r="Q140" s="47">
        <f>SUM(มค:ธค!Q140)</f>
        <v>0</v>
      </c>
      <c r="R140" s="47">
        <f>SUM(มค:ธค!R140)</f>
        <v>0</v>
      </c>
      <c r="S140" s="47">
        <f>SUM(มค:ธค!S140)</f>
        <v>4</v>
      </c>
      <c r="T140" s="47">
        <f>SUM(มค:ธค!T140)</f>
        <v>0</v>
      </c>
      <c r="U140" s="47">
        <f>SUM(มค:ธค!U140)</f>
        <v>4</v>
      </c>
      <c r="V140" s="47">
        <f>SUM(มค:ธค!V140)</f>
        <v>2</v>
      </c>
      <c r="W140" s="47">
        <f>SUM(มค:ธค!W140)</f>
        <v>0</v>
      </c>
      <c r="X140" s="47">
        <f>SUM(มค:ธค!X140)</f>
        <v>2</v>
      </c>
    </row>
    <row r="141" spans="1:24" s="16" customFormat="1" ht="21.75">
      <c r="A141" s="57" t="s">
        <v>234</v>
      </c>
      <c r="B141" s="47">
        <f>SUM(มค:ธค!B141)</f>
        <v>3</v>
      </c>
      <c r="C141" s="47">
        <f>SUM(มค:ธค!C141)</f>
        <v>699</v>
      </c>
      <c r="D141" s="47">
        <f>SUM(มค:ธค!D141)</f>
        <v>0</v>
      </c>
      <c r="E141" s="47">
        <f>SUM(มค:ธค!E141)</f>
        <v>702</v>
      </c>
      <c r="F141" s="47">
        <f>SUM(มค:ธค!F141)</f>
        <v>0</v>
      </c>
      <c r="G141" s="47">
        <f>SUM(มค:ธค!G141)</f>
        <v>1</v>
      </c>
      <c r="H141" s="47">
        <f>SUM(มค:ธค!H141)</f>
        <v>255</v>
      </c>
      <c r="I141" s="47">
        <f>SUM(มค:ธค!I141)</f>
        <v>256</v>
      </c>
      <c r="J141" s="47">
        <f>SUM(มค:ธค!J141)</f>
        <v>2</v>
      </c>
      <c r="K141" s="47">
        <f>SUM(มค:ธค!K141)</f>
        <v>0</v>
      </c>
      <c r="L141" s="47">
        <f>SUM(มค:ธค!L141)</f>
        <v>2</v>
      </c>
      <c r="M141" s="47">
        <f>SUM(มค:ธค!M141)</f>
        <v>13170</v>
      </c>
      <c r="N141" s="47">
        <f>SUM(มค:ธค!N141)</f>
        <v>1</v>
      </c>
      <c r="O141" s="47">
        <f>SUM(มค:ธค!O141)</f>
        <v>13171</v>
      </c>
      <c r="P141" s="47">
        <f>SUM(มค:ธค!P141)</f>
        <v>53</v>
      </c>
      <c r="Q141" s="47">
        <f>SUM(มค:ธค!Q141)</f>
        <v>1452</v>
      </c>
      <c r="R141" s="47">
        <f>SUM(มค:ธค!R141)</f>
        <v>1505</v>
      </c>
      <c r="S141" s="47">
        <f>SUM(มค:ธค!S141)</f>
        <v>15636</v>
      </c>
      <c r="T141" s="47">
        <f>SUM(มค:ธค!T141)</f>
        <v>0</v>
      </c>
      <c r="U141" s="47">
        <f>SUM(มค:ธค!U141)</f>
        <v>15636</v>
      </c>
      <c r="V141" s="47">
        <f>SUM(มค:ธค!V141)</f>
        <v>15505</v>
      </c>
      <c r="W141" s="47">
        <f>SUM(มค:ธค!W141)</f>
        <v>0</v>
      </c>
      <c r="X141" s="47">
        <f>SUM(มค:ธค!X141)</f>
        <v>15505</v>
      </c>
    </row>
    <row r="142" spans="1:24" s="16" customFormat="1" ht="21.75">
      <c r="A142" s="57" t="s">
        <v>235</v>
      </c>
      <c r="B142" s="47">
        <f>SUM(มค:ธค!B142)</f>
        <v>3</v>
      </c>
      <c r="C142" s="47">
        <f>SUM(มค:ธค!C142)</f>
        <v>381</v>
      </c>
      <c r="D142" s="47">
        <f>SUM(มค:ธค!D142)</f>
        <v>0</v>
      </c>
      <c r="E142" s="47">
        <f>SUM(มค:ธค!E142)</f>
        <v>384</v>
      </c>
      <c r="F142" s="47">
        <f>SUM(มค:ธค!F142)</f>
        <v>5</v>
      </c>
      <c r="G142" s="47">
        <f>SUM(มค:ธค!G142)</f>
        <v>1</v>
      </c>
      <c r="H142" s="47">
        <f>SUM(มค:ธค!H142)</f>
        <v>176</v>
      </c>
      <c r="I142" s="47">
        <f>SUM(มค:ธค!I142)</f>
        <v>182</v>
      </c>
      <c r="J142" s="47">
        <f>SUM(มค:ธค!J142)</f>
        <v>14</v>
      </c>
      <c r="K142" s="47">
        <f>SUM(มค:ธค!K142)</f>
        <v>0</v>
      </c>
      <c r="L142" s="47">
        <f>SUM(มค:ธค!L142)</f>
        <v>14</v>
      </c>
      <c r="M142" s="47">
        <f>SUM(มค:ธค!M142)</f>
        <v>6176</v>
      </c>
      <c r="N142" s="47">
        <f>SUM(มค:ธค!N142)</f>
        <v>2</v>
      </c>
      <c r="O142" s="47">
        <f>SUM(มค:ธค!O142)</f>
        <v>6178</v>
      </c>
      <c r="P142" s="47">
        <f>SUM(มค:ธค!P142)</f>
        <v>15</v>
      </c>
      <c r="Q142" s="47">
        <f>SUM(มค:ธค!Q142)</f>
        <v>515</v>
      </c>
      <c r="R142" s="47">
        <f>SUM(มค:ธค!R142)</f>
        <v>530</v>
      </c>
      <c r="S142" s="47">
        <f>SUM(มค:ธค!S142)</f>
        <v>7288</v>
      </c>
      <c r="T142" s="47">
        <f>SUM(มค:ธค!T142)</f>
        <v>0</v>
      </c>
      <c r="U142" s="47">
        <f>SUM(มค:ธค!U142)</f>
        <v>7288</v>
      </c>
      <c r="V142" s="47">
        <f>SUM(มค:ธค!V142)</f>
        <v>7197</v>
      </c>
      <c r="W142" s="47">
        <f>SUM(มค:ธค!W142)</f>
        <v>0</v>
      </c>
      <c r="X142" s="47">
        <f>SUM(มค:ธค!X142)</f>
        <v>7197</v>
      </c>
    </row>
    <row r="143" spans="1:24" s="16" customFormat="1" ht="21.75">
      <c r="A143" s="57" t="s">
        <v>236</v>
      </c>
      <c r="B143" s="47">
        <f>SUM(มค:ธค!B143)</f>
        <v>1</v>
      </c>
      <c r="C143" s="47">
        <f>SUM(มค:ธค!C143)</f>
        <v>23</v>
      </c>
      <c r="D143" s="47">
        <f>SUM(มค:ธค!D143)</f>
        <v>0</v>
      </c>
      <c r="E143" s="47">
        <f>SUM(มค:ธค!E143)</f>
        <v>24</v>
      </c>
      <c r="F143" s="47">
        <f>SUM(มค:ธค!F143)</f>
        <v>0</v>
      </c>
      <c r="G143" s="47">
        <f>SUM(มค:ธค!G143)</f>
        <v>0</v>
      </c>
      <c r="H143" s="47">
        <f>SUM(มค:ธค!H143)</f>
        <v>548</v>
      </c>
      <c r="I143" s="47">
        <f>SUM(มค:ธค!I143)</f>
        <v>548</v>
      </c>
      <c r="J143" s="47">
        <f>SUM(มค:ธค!J143)</f>
        <v>2</v>
      </c>
      <c r="K143" s="47">
        <f>SUM(มค:ธค!K143)</f>
        <v>0</v>
      </c>
      <c r="L143" s="47">
        <f>SUM(มค:ธค!L143)</f>
        <v>2</v>
      </c>
      <c r="M143" s="47">
        <f>SUM(มค:ธค!M143)</f>
        <v>12</v>
      </c>
      <c r="N143" s="47">
        <f>SUM(มค:ธค!N143)</f>
        <v>0</v>
      </c>
      <c r="O143" s="47">
        <f>SUM(มค:ธค!O143)</f>
        <v>12</v>
      </c>
      <c r="P143" s="47">
        <f>SUM(มค:ธค!P143)</f>
        <v>476</v>
      </c>
      <c r="Q143" s="47">
        <f>SUM(มค:ธค!Q143)</f>
        <v>1005</v>
      </c>
      <c r="R143" s="47">
        <f>SUM(มค:ธค!R143)</f>
        <v>1481</v>
      </c>
      <c r="S143" s="47">
        <f>SUM(มค:ธค!S143)</f>
        <v>2067</v>
      </c>
      <c r="T143" s="47">
        <f>SUM(มค:ธค!T143)</f>
        <v>0</v>
      </c>
      <c r="U143" s="47">
        <f>SUM(มค:ธค!U143)</f>
        <v>2067</v>
      </c>
      <c r="V143" s="47">
        <f>SUM(มค:ธค!V143)</f>
        <v>2134</v>
      </c>
      <c r="W143" s="47">
        <f>SUM(มค:ธค!W143)</f>
        <v>0</v>
      </c>
      <c r="X143" s="47">
        <f>SUM(มค:ธค!X143)</f>
        <v>2134</v>
      </c>
    </row>
    <row r="144" spans="1:24" s="16" customFormat="1" ht="21.75">
      <c r="A144" s="57" t="s">
        <v>58</v>
      </c>
      <c r="B144" s="47">
        <f>SUM(มค:ธค!B144)</f>
        <v>0</v>
      </c>
      <c r="C144" s="47">
        <f>SUM(มค:ธค!C144)</f>
        <v>0</v>
      </c>
      <c r="D144" s="47">
        <f>SUM(มค:ธค!D144)</f>
        <v>0</v>
      </c>
      <c r="E144" s="47">
        <f>SUM(มค:ธค!E144)</f>
        <v>0</v>
      </c>
      <c r="F144" s="47">
        <f>SUM(มค:ธค!F144)</f>
        <v>0</v>
      </c>
      <c r="G144" s="47">
        <f>SUM(มค:ธค!G144)</f>
        <v>0</v>
      </c>
      <c r="H144" s="47">
        <f>SUM(มค:ธค!H144)</f>
        <v>0</v>
      </c>
      <c r="I144" s="47">
        <f>SUM(มค:ธค!I144)</f>
        <v>0</v>
      </c>
      <c r="J144" s="47">
        <f>SUM(มค:ธค!J144)</f>
        <v>0</v>
      </c>
      <c r="K144" s="47">
        <f>SUM(มค:ธค!K144)</f>
        <v>0</v>
      </c>
      <c r="L144" s="47">
        <f>SUM(มค:ธค!L144)</f>
        <v>0</v>
      </c>
      <c r="M144" s="47">
        <f>SUM(มค:ธค!M144)</f>
        <v>0</v>
      </c>
      <c r="N144" s="47">
        <f>SUM(มค:ธค!N144)</f>
        <v>0</v>
      </c>
      <c r="O144" s="47">
        <f>SUM(มค:ธค!O144)</f>
        <v>0</v>
      </c>
      <c r="P144" s="47">
        <f>SUM(มค:ธค!P144)</f>
        <v>0</v>
      </c>
      <c r="Q144" s="47">
        <f>SUM(มค:ธค!Q144)</f>
        <v>0</v>
      </c>
      <c r="R144" s="47">
        <f>SUM(มค:ธค!R144)</f>
        <v>0</v>
      </c>
      <c r="S144" s="47">
        <f>SUM(มค:ธค!S144)</f>
        <v>0</v>
      </c>
      <c r="T144" s="47">
        <f>SUM(มค:ธค!T144)</f>
        <v>0</v>
      </c>
      <c r="U144" s="47">
        <f>SUM(มค:ธค!U144)</f>
        <v>0</v>
      </c>
      <c r="V144" s="47">
        <f>SUM(มค:ธค!V144)</f>
        <v>0</v>
      </c>
      <c r="W144" s="47">
        <f>SUM(มค:ธค!W144)</f>
        <v>0</v>
      </c>
      <c r="X144" s="47">
        <f>SUM(มค:ธค!X144)</f>
        <v>0</v>
      </c>
    </row>
    <row r="145" spans="1:24" s="16" customFormat="1" ht="21.75">
      <c r="A145" s="57" t="s">
        <v>237</v>
      </c>
      <c r="B145" s="47">
        <f>SUM(มค:ธค!B145)</f>
        <v>0</v>
      </c>
      <c r="C145" s="47">
        <f>SUM(มค:ธค!C145)</f>
        <v>14</v>
      </c>
      <c r="D145" s="47">
        <f>SUM(มค:ธค!D145)</f>
        <v>0</v>
      </c>
      <c r="E145" s="47">
        <f>SUM(มค:ธค!E145)</f>
        <v>14</v>
      </c>
      <c r="F145" s="47">
        <f>SUM(มค:ธค!F145)</f>
        <v>0</v>
      </c>
      <c r="G145" s="47">
        <f>SUM(มค:ธค!G145)</f>
        <v>0</v>
      </c>
      <c r="H145" s="47">
        <f>SUM(มค:ธค!H145)</f>
        <v>0</v>
      </c>
      <c r="I145" s="47">
        <f>SUM(มค:ธค!I145)</f>
        <v>0</v>
      </c>
      <c r="J145" s="47">
        <f>SUM(มค:ธค!J145)</f>
        <v>0</v>
      </c>
      <c r="K145" s="47">
        <f>SUM(มค:ธค!K145)</f>
        <v>0</v>
      </c>
      <c r="L145" s="47">
        <f>SUM(มค:ธค!L145)</f>
        <v>0</v>
      </c>
      <c r="M145" s="47">
        <f>SUM(มค:ธค!M145)</f>
        <v>0</v>
      </c>
      <c r="N145" s="47">
        <f>SUM(มค:ธค!N145)</f>
        <v>0</v>
      </c>
      <c r="O145" s="47">
        <f>SUM(มค:ธค!O145)</f>
        <v>0</v>
      </c>
      <c r="P145" s="47">
        <f>SUM(มค:ธค!P145)</f>
        <v>0</v>
      </c>
      <c r="Q145" s="47">
        <f>SUM(มค:ธค!Q145)</f>
        <v>2</v>
      </c>
      <c r="R145" s="47">
        <f>SUM(มค:ธค!R145)</f>
        <v>2</v>
      </c>
      <c r="S145" s="47">
        <f>SUM(มค:ธค!S145)</f>
        <v>16</v>
      </c>
      <c r="T145" s="47">
        <f>SUM(มค:ธค!T145)</f>
        <v>0</v>
      </c>
      <c r="U145" s="47">
        <f>SUM(มค:ธค!U145)</f>
        <v>16</v>
      </c>
      <c r="V145" s="47">
        <f>SUM(มค:ธค!V145)</f>
        <v>18</v>
      </c>
      <c r="W145" s="47">
        <f>SUM(มค:ธค!W145)</f>
        <v>0</v>
      </c>
      <c r="X145" s="47">
        <f>SUM(มค:ธค!X145)</f>
        <v>18</v>
      </c>
    </row>
    <row r="146" spans="1:24" s="16" customFormat="1" ht="21.75">
      <c r="A146" s="57" t="s">
        <v>115</v>
      </c>
      <c r="B146" s="47">
        <f>SUM(มค:ธค!B146)</f>
        <v>0</v>
      </c>
      <c r="C146" s="47">
        <f>SUM(มค:ธค!C146)</f>
        <v>34</v>
      </c>
      <c r="D146" s="47">
        <f>SUM(มค:ธค!D146)</f>
        <v>0</v>
      </c>
      <c r="E146" s="47">
        <f>SUM(มค:ธค!E146)</f>
        <v>34</v>
      </c>
      <c r="F146" s="47">
        <f>SUM(มค:ธค!F146)</f>
        <v>0</v>
      </c>
      <c r="G146" s="47">
        <f>SUM(มค:ธค!G146)</f>
        <v>0</v>
      </c>
      <c r="H146" s="47">
        <f>SUM(มค:ธค!H146)</f>
        <v>12</v>
      </c>
      <c r="I146" s="47">
        <f>SUM(มค:ธค!I146)</f>
        <v>12</v>
      </c>
      <c r="J146" s="47">
        <f>SUM(มค:ธค!J146)</f>
        <v>0</v>
      </c>
      <c r="K146" s="47">
        <f>SUM(มค:ธค!K146)</f>
        <v>0</v>
      </c>
      <c r="L146" s="47">
        <f>SUM(มค:ธค!L146)</f>
        <v>0</v>
      </c>
      <c r="M146" s="47">
        <f>SUM(มค:ธค!M146)</f>
        <v>1</v>
      </c>
      <c r="N146" s="47">
        <f>SUM(มค:ธค!N146)</f>
        <v>0</v>
      </c>
      <c r="O146" s="47">
        <f>SUM(มค:ธค!O146)</f>
        <v>1</v>
      </c>
      <c r="P146" s="47">
        <f>SUM(มค:ธค!P146)</f>
        <v>8</v>
      </c>
      <c r="Q146" s="47">
        <f>SUM(มค:ธค!Q146)</f>
        <v>19</v>
      </c>
      <c r="R146" s="47">
        <f>SUM(มค:ธค!R146)</f>
        <v>27</v>
      </c>
      <c r="S146" s="47">
        <f>SUM(มค:ธค!S146)</f>
        <v>74</v>
      </c>
      <c r="T146" s="47">
        <f>SUM(มค:ธค!T146)</f>
        <v>0</v>
      </c>
      <c r="U146" s="47">
        <f>SUM(มค:ธค!U146)</f>
        <v>74</v>
      </c>
      <c r="V146" s="47">
        <f>SUM(มค:ธค!V146)</f>
        <v>69</v>
      </c>
      <c r="W146" s="47">
        <f>SUM(มค:ธค!W146)</f>
        <v>0</v>
      </c>
      <c r="X146" s="47">
        <f>SUM(มค:ธค!X146)</f>
        <v>69</v>
      </c>
    </row>
    <row r="147" spans="1:24" s="16" customFormat="1" ht="21.75">
      <c r="A147" s="57" t="s">
        <v>238</v>
      </c>
      <c r="B147" s="47">
        <f>SUM(มค:ธค!B147)</f>
        <v>1</v>
      </c>
      <c r="C147" s="47">
        <f>SUM(มค:ธค!C147)</f>
        <v>8</v>
      </c>
      <c r="D147" s="47">
        <f>SUM(มค:ธค!D147)</f>
        <v>0</v>
      </c>
      <c r="E147" s="47">
        <f>SUM(มค:ธค!E147)</f>
        <v>9</v>
      </c>
      <c r="F147" s="47">
        <f>SUM(มค:ธค!F147)</f>
        <v>0</v>
      </c>
      <c r="G147" s="47">
        <f>SUM(มค:ธค!G147)</f>
        <v>0</v>
      </c>
      <c r="H147" s="47">
        <f>SUM(มค:ธค!H147)</f>
        <v>0</v>
      </c>
      <c r="I147" s="47">
        <f>SUM(มค:ธค!I147)</f>
        <v>0</v>
      </c>
      <c r="J147" s="47">
        <f>SUM(มค:ธค!J147)</f>
        <v>0</v>
      </c>
      <c r="K147" s="47">
        <f>SUM(มค:ธค!K147)</f>
        <v>0</v>
      </c>
      <c r="L147" s="47">
        <f>SUM(มค:ธค!L147)</f>
        <v>0</v>
      </c>
      <c r="M147" s="47">
        <f>SUM(มค:ธค!M147)</f>
        <v>0</v>
      </c>
      <c r="N147" s="47">
        <f>SUM(มค:ธค!N147)</f>
        <v>0</v>
      </c>
      <c r="O147" s="47">
        <f>SUM(มค:ธค!O147)</f>
        <v>0</v>
      </c>
      <c r="P147" s="47">
        <f>SUM(มค:ธค!P147)</f>
        <v>0</v>
      </c>
      <c r="Q147" s="47">
        <f>SUM(มค:ธค!Q147)</f>
        <v>4</v>
      </c>
      <c r="R147" s="47">
        <f>SUM(มค:ธค!R147)</f>
        <v>4</v>
      </c>
      <c r="S147" s="47">
        <f>SUM(มค:ธค!S147)</f>
        <v>13</v>
      </c>
      <c r="T147" s="47">
        <f>SUM(มค:ธค!T147)</f>
        <v>0</v>
      </c>
      <c r="U147" s="47">
        <f>SUM(มค:ธค!U147)</f>
        <v>13</v>
      </c>
      <c r="V147" s="47">
        <f>SUM(มค:ธค!V147)</f>
        <v>14</v>
      </c>
      <c r="W147" s="47">
        <f>SUM(มค:ธค!W147)</f>
        <v>0</v>
      </c>
      <c r="X147" s="47">
        <f>SUM(มค:ธค!X147)</f>
        <v>14</v>
      </c>
    </row>
    <row r="148" spans="1:24" s="16" customFormat="1" ht="21.75">
      <c r="A148" s="57" t="s">
        <v>239</v>
      </c>
      <c r="B148" s="47">
        <f>SUM(มค:ธค!B148)</f>
        <v>0</v>
      </c>
      <c r="C148" s="47">
        <f>SUM(มค:ธค!C148)</f>
        <v>2</v>
      </c>
      <c r="D148" s="47">
        <f>SUM(มค:ธค!D148)</f>
        <v>0</v>
      </c>
      <c r="E148" s="47">
        <f>SUM(มค:ธค!E148)</f>
        <v>2</v>
      </c>
      <c r="F148" s="47">
        <f>SUM(มค:ธค!F148)</f>
        <v>0</v>
      </c>
      <c r="G148" s="47">
        <f>SUM(มค:ธค!G148)</f>
        <v>0</v>
      </c>
      <c r="H148" s="47">
        <f>SUM(มค:ธค!H148)</f>
        <v>0</v>
      </c>
      <c r="I148" s="47">
        <f>SUM(มค:ธค!I148)</f>
        <v>0</v>
      </c>
      <c r="J148" s="47">
        <f>SUM(มค:ธค!J148)</f>
        <v>0</v>
      </c>
      <c r="K148" s="47">
        <f>SUM(มค:ธค!K148)</f>
        <v>0</v>
      </c>
      <c r="L148" s="47">
        <f>SUM(มค:ธค!L148)</f>
        <v>0</v>
      </c>
      <c r="M148" s="47">
        <f>SUM(มค:ธค!M148)</f>
        <v>0</v>
      </c>
      <c r="N148" s="47">
        <f>SUM(มค:ธค!N148)</f>
        <v>0</v>
      </c>
      <c r="O148" s="47">
        <f>SUM(มค:ธค!O148)</f>
        <v>0</v>
      </c>
      <c r="P148" s="47">
        <f>SUM(มค:ธค!P148)</f>
        <v>0</v>
      </c>
      <c r="Q148" s="47">
        <f>SUM(มค:ธค!Q148)</f>
        <v>2</v>
      </c>
      <c r="R148" s="47">
        <f>SUM(มค:ธค!R148)</f>
        <v>2</v>
      </c>
      <c r="S148" s="47">
        <f>SUM(มค:ธค!S148)</f>
        <v>4</v>
      </c>
      <c r="T148" s="47">
        <f>SUM(มค:ธค!T148)</f>
        <v>0</v>
      </c>
      <c r="U148" s="47">
        <f>SUM(มค:ธค!U148)</f>
        <v>4</v>
      </c>
      <c r="V148" s="47">
        <f>SUM(มค:ธค!V148)</f>
        <v>5</v>
      </c>
      <c r="W148" s="47">
        <f>SUM(มค:ธค!W148)</f>
        <v>0</v>
      </c>
      <c r="X148" s="47">
        <f>SUM(มค:ธค!X148)</f>
        <v>5</v>
      </c>
    </row>
    <row r="149" spans="1:24" s="16" customFormat="1" ht="21.75">
      <c r="A149" s="57" t="s">
        <v>240</v>
      </c>
      <c r="B149" s="47">
        <f>SUM(มค:ธค!B149)</f>
        <v>0</v>
      </c>
      <c r="C149" s="47">
        <f>SUM(มค:ธค!C149)</f>
        <v>0</v>
      </c>
      <c r="D149" s="47">
        <f>SUM(มค:ธค!D149)</f>
        <v>0</v>
      </c>
      <c r="E149" s="47">
        <f>SUM(มค:ธค!E149)</f>
        <v>0</v>
      </c>
      <c r="F149" s="47">
        <f>SUM(มค:ธค!F149)</f>
        <v>0</v>
      </c>
      <c r="G149" s="47">
        <f>SUM(มค:ธค!G149)</f>
        <v>0</v>
      </c>
      <c r="H149" s="47">
        <f>SUM(มค:ธค!H149)</f>
        <v>0</v>
      </c>
      <c r="I149" s="47">
        <f>SUM(มค:ธค!I149)</f>
        <v>0</v>
      </c>
      <c r="J149" s="47">
        <f>SUM(มค:ธค!J149)</f>
        <v>1</v>
      </c>
      <c r="K149" s="47">
        <f>SUM(มค:ธค!K149)</f>
        <v>0</v>
      </c>
      <c r="L149" s="47">
        <f>SUM(มค:ธค!L149)</f>
        <v>1</v>
      </c>
      <c r="M149" s="47">
        <f>SUM(มค:ธค!M149)</f>
        <v>0</v>
      </c>
      <c r="N149" s="47">
        <f>SUM(มค:ธค!N149)</f>
        <v>0</v>
      </c>
      <c r="O149" s="47">
        <f>SUM(มค:ธค!O149)</f>
        <v>0</v>
      </c>
      <c r="P149" s="47">
        <f>SUM(มค:ธค!P149)</f>
        <v>0</v>
      </c>
      <c r="Q149" s="47">
        <f>SUM(มค:ธค!Q149)</f>
        <v>0</v>
      </c>
      <c r="R149" s="47">
        <f>SUM(มค:ธค!R149)</f>
        <v>0</v>
      </c>
      <c r="S149" s="47">
        <f>SUM(มค:ธค!S149)</f>
        <v>1</v>
      </c>
      <c r="T149" s="47">
        <f>SUM(มค:ธค!T149)</f>
        <v>0</v>
      </c>
      <c r="U149" s="47">
        <f>SUM(มค:ธค!U149)</f>
        <v>1</v>
      </c>
      <c r="V149" s="47">
        <f>SUM(มค:ธค!V149)</f>
        <v>1</v>
      </c>
      <c r="W149" s="47">
        <f>SUM(มค:ธค!W149)</f>
        <v>0</v>
      </c>
      <c r="X149" s="47">
        <f>SUM(มค:ธค!X149)</f>
        <v>1</v>
      </c>
    </row>
    <row r="150" spans="1:24" s="16" customFormat="1" ht="21.75">
      <c r="A150" s="57" t="s">
        <v>136</v>
      </c>
      <c r="B150" s="47">
        <f>SUM(มค:ธค!B150)</f>
        <v>0</v>
      </c>
      <c r="C150" s="47">
        <f>SUM(มค:ธค!C150)</f>
        <v>42</v>
      </c>
      <c r="D150" s="47">
        <f>SUM(มค:ธค!D150)</f>
        <v>0</v>
      </c>
      <c r="E150" s="47">
        <f>SUM(มค:ธค!E150)</f>
        <v>42</v>
      </c>
      <c r="F150" s="47">
        <f>SUM(มค:ธค!F150)</f>
        <v>0</v>
      </c>
      <c r="G150" s="47">
        <f>SUM(มค:ธค!G150)</f>
        <v>0</v>
      </c>
      <c r="H150" s="47">
        <f>SUM(มค:ธค!H150)</f>
        <v>43</v>
      </c>
      <c r="I150" s="47">
        <f>SUM(มค:ธค!I150)</f>
        <v>43</v>
      </c>
      <c r="J150" s="47">
        <f>SUM(มค:ธค!J150)</f>
        <v>4</v>
      </c>
      <c r="K150" s="47">
        <f>SUM(มค:ธค!K150)</f>
        <v>0</v>
      </c>
      <c r="L150" s="47">
        <f>SUM(มค:ธค!L150)</f>
        <v>4</v>
      </c>
      <c r="M150" s="47">
        <f>SUM(มค:ธค!M150)</f>
        <v>0</v>
      </c>
      <c r="N150" s="47">
        <f>SUM(มค:ธค!N150)</f>
        <v>0</v>
      </c>
      <c r="O150" s="47">
        <f>SUM(มค:ธค!O150)</f>
        <v>0</v>
      </c>
      <c r="P150" s="47">
        <f>SUM(มค:ธค!P150)</f>
        <v>2</v>
      </c>
      <c r="Q150" s="47">
        <f>SUM(มค:ธค!Q150)</f>
        <v>5</v>
      </c>
      <c r="R150" s="47">
        <f>SUM(มค:ธค!R150)</f>
        <v>7</v>
      </c>
      <c r="S150" s="47">
        <f>SUM(มค:ธค!S150)</f>
        <v>96</v>
      </c>
      <c r="T150" s="47">
        <f>SUM(มค:ธค!T150)</f>
        <v>0</v>
      </c>
      <c r="U150" s="47">
        <f>SUM(มค:ธค!U150)</f>
        <v>96</v>
      </c>
      <c r="V150" s="47">
        <f>SUM(มค:ธค!V150)</f>
        <v>95</v>
      </c>
      <c r="W150" s="47">
        <f>SUM(มค:ธค!W150)</f>
        <v>0</v>
      </c>
      <c r="X150" s="47">
        <f>SUM(มค:ธค!X150)</f>
        <v>95</v>
      </c>
    </row>
    <row r="151" spans="1:24" s="16" customFormat="1" ht="21.75">
      <c r="A151" s="57" t="s">
        <v>241</v>
      </c>
      <c r="B151" s="47">
        <f>SUM(มค:ธค!B151)</f>
        <v>0</v>
      </c>
      <c r="C151" s="47">
        <f>SUM(มค:ธค!C151)</f>
        <v>8</v>
      </c>
      <c r="D151" s="47">
        <f>SUM(มค:ธค!D151)</f>
        <v>0</v>
      </c>
      <c r="E151" s="47">
        <f>SUM(มค:ธค!E151)</f>
        <v>8</v>
      </c>
      <c r="F151" s="47">
        <f>SUM(มค:ธค!F151)</f>
        <v>0</v>
      </c>
      <c r="G151" s="47">
        <f>SUM(มค:ธค!G151)</f>
        <v>0</v>
      </c>
      <c r="H151" s="47">
        <f>SUM(มค:ธค!H151)</f>
        <v>0</v>
      </c>
      <c r="I151" s="47">
        <f>SUM(มค:ธค!I151)</f>
        <v>0</v>
      </c>
      <c r="J151" s="47">
        <f>SUM(มค:ธค!J151)</f>
        <v>0</v>
      </c>
      <c r="K151" s="47">
        <f>SUM(มค:ธค!K151)</f>
        <v>0</v>
      </c>
      <c r="L151" s="47">
        <f>SUM(มค:ธค!L151)</f>
        <v>0</v>
      </c>
      <c r="M151" s="47">
        <f>SUM(มค:ธค!M151)</f>
        <v>0</v>
      </c>
      <c r="N151" s="47">
        <f>SUM(มค:ธค!N151)</f>
        <v>0</v>
      </c>
      <c r="O151" s="47">
        <f>SUM(มค:ธค!O151)</f>
        <v>0</v>
      </c>
      <c r="P151" s="47">
        <f>SUM(มค:ธค!P151)</f>
        <v>0</v>
      </c>
      <c r="Q151" s="47">
        <f>SUM(มค:ธค!Q151)</f>
        <v>1</v>
      </c>
      <c r="R151" s="47">
        <f>SUM(มค:ธค!R151)</f>
        <v>1</v>
      </c>
      <c r="S151" s="47">
        <f>SUM(มค:ธค!S151)</f>
        <v>9</v>
      </c>
      <c r="T151" s="47">
        <f>SUM(มค:ธค!T151)</f>
        <v>0</v>
      </c>
      <c r="U151" s="47">
        <f>SUM(มค:ธค!U151)</f>
        <v>9</v>
      </c>
      <c r="V151" s="47">
        <f>SUM(มค:ธค!V151)</f>
        <v>10</v>
      </c>
      <c r="W151" s="47">
        <f>SUM(มค:ธค!W151)</f>
        <v>0</v>
      </c>
      <c r="X151" s="47">
        <f>SUM(มค:ธค!X151)</f>
        <v>10</v>
      </c>
    </row>
    <row r="152" spans="1:24" s="16" customFormat="1" ht="21.75">
      <c r="A152" s="57" t="s">
        <v>155</v>
      </c>
      <c r="B152" s="47">
        <f>SUM(มค:ธค!B152)</f>
        <v>0</v>
      </c>
      <c r="C152" s="47">
        <f>SUM(มค:ธค!C152)</f>
        <v>184</v>
      </c>
      <c r="D152" s="47">
        <f>SUM(มค:ธค!D152)</f>
        <v>0</v>
      </c>
      <c r="E152" s="47">
        <f>SUM(มค:ธค!E152)</f>
        <v>184</v>
      </c>
      <c r="F152" s="47">
        <f>SUM(มค:ธค!F152)</f>
        <v>3</v>
      </c>
      <c r="G152" s="47">
        <f>SUM(มค:ธค!G152)</f>
        <v>0</v>
      </c>
      <c r="H152" s="47">
        <f>SUM(มค:ธค!H152)</f>
        <v>1230</v>
      </c>
      <c r="I152" s="47">
        <f>SUM(มค:ธค!I152)</f>
        <v>1233</v>
      </c>
      <c r="J152" s="47">
        <f>SUM(มค:ธค!J152)</f>
        <v>5</v>
      </c>
      <c r="K152" s="47">
        <f>SUM(มค:ธค!K152)</f>
        <v>0</v>
      </c>
      <c r="L152" s="47">
        <f>SUM(มค:ธค!L152)</f>
        <v>5</v>
      </c>
      <c r="M152" s="47">
        <f>SUM(มค:ธค!M152)</f>
        <v>5</v>
      </c>
      <c r="N152" s="47">
        <f>SUM(มค:ธค!N152)</f>
        <v>0</v>
      </c>
      <c r="O152" s="47">
        <f>SUM(มค:ธค!O152)</f>
        <v>5</v>
      </c>
      <c r="P152" s="47">
        <f>SUM(มค:ธค!P152)</f>
        <v>1023</v>
      </c>
      <c r="Q152" s="47">
        <f>SUM(มค:ธค!Q152)</f>
        <v>4220</v>
      </c>
      <c r="R152" s="47">
        <f>SUM(มค:ธค!R152)</f>
        <v>5243</v>
      </c>
      <c r="S152" s="47">
        <f>SUM(มค:ธค!S152)</f>
        <v>6670</v>
      </c>
      <c r="T152" s="47">
        <f>SUM(มค:ธค!T152)</f>
        <v>0</v>
      </c>
      <c r="U152" s="47">
        <f>SUM(มค:ธค!U152)</f>
        <v>6670</v>
      </c>
      <c r="V152" s="47">
        <f>SUM(มค:ธค!V152)</f>
        <v>6647</v>
      </c>
      <c r="W152" s="47">
        <f>SUM(มค:ธค!W152)</f>
        <v>0</v>
      </c>
      <c r="X152" s="47">
        <f>SUM(มค:ธค!X152)</f>
        <v>6647</v>
      </c>
    </row>
    <row r="153" spans="1:24" s="16" customFormat="1" ht="21.75">
      <c r="A153" s="57" t="s">
        <v>27</v>
      </c>
      <c r="B153" s="47">
        <f>SUM(มค:ธค!B153)</f>
        <v>32</v>
      </c>
      <c r="C153" s="47">
        <f>SUM(มค:ธค!C153)</f>
        <v>4195</v>
      </c>
      <c r="D153" s="47">
        <f>SUM(มค:ธค!D153)</f>
        <v>0</v>
      </c>
      <c r="E153" s="47">
        <f>SUM(มค:ธค!E153)</f>
        <v>4227</v>
      </c>
      <c r="F153" s="47">
        <f>SUM(มค:ธค!F153)</f>
        <v>139</v>
      </c>
      <c r="G153" s="47">
        <f>SUM(มค:ธค!G153)</f>
        <v>36</v>
      </c>
      <c r="H153" s="47">
        <f>SUM(มค:ธค!H153)</f>
        <v>4064</v>
      </c>
      <c r="I153" s="47">
        <f>SUM(มค:ธค!I153)</f>
        <v>4239</v>
      </c>
      <c r="J153" s="47">
        <f>SUM(มค:ธค!J153)</f>
        <v>52</v>
      </c>
      <c r="K153" s="47">
        <f>SUM(มค:ธค!K153)</f>
        <v>0</v>
      </c>
      <c r="L153" s="47">
        <f>SUM(มค:ธค!L153)</f>
        <v>52</v>
      </c>
      <c r="M153" s="47">
        <f>SUM(มค:ธค!M153)</f>
        <v>84119</v>
      </c>
      <c r="N153" s="47">
        <f>SUM(มค:ธค!N153)</f>
        <v>2</v>
      </c>
      <c r="O153" s="47">
        <f>SUM(มค:ธค!O153)</f>
        <v>84121</v>
      </c>
      <c r="P153" s="47">
        <f>SUM(มค:ธค!P153)</f>
        <v>586</v>
      </c>
      <c r="Q153" s="47">
        <f>SUM(มค:ธค!Q153)</f>
        <v>7802</v>
      </c>
      <c r="R153" s="47">
        <f>SUM(มค:ธค!R153)</f>
        <v>8388</v>
      </c>
      <c r="S153" s="47">
        <f>SUM(มค:ธค!S153)</f>
        <v>101027</v>
      </c>
      <c r="T153" s="47">
        <f>SUM(มค:ธค!T153)</f>
        <v>0</v>
      </c>
      <c r="U153" s="47">
        <f>SUM(มค:ธค!U153)</f>
        <v>101027</v>
      </c>
      <c r="V153" s="47">
        <f>SUM(มค:ธค!V153)</f>
        <v>101302</v>
      </c>
      <c r="W153" s="47">
        <f>SUM(มค:ธค!W153)</f>
        <v>0</v>
      </c>
      <c r="X153" s="47">
        <f>SUM(มค:ธค!X153)</f>
        <v>101302</v>
      </c>
    </row>
    <row r="154" spans="1:24" s="16" customFormat="1" ht="21.75">
      <c r="A154" s="57" t="s">
        <v>26</v>
      </c>
      <c r="B154" s="47">
        <f>SUM(มค:ธค!B154)</f>
        <v>197</v>
      </c>
      <c r="C154" s="47">
        <f>SUM(มค:ธค!C154)</f>
        <v>12814</v>
      </c>
      <c r="D154" s="47">
        <f>SUM(มค:ธค!D154)</f>
        <v>0</v>
      </c>
      <c r="E154" s="47">
        <f>SUM(มค:ธค!E154)</f>
        <v>13011</v>
      </c>
      <c r="F154" s="47">
        <f>SUM(มค:ธค!F154)</f>
        <v>838</v>
      </c>
      <c r="G154" s="47">
        <f>SUM(มค:ธค!G154)</f>
        <v>94</v>
      </c>
      <c r="H154" s="47">
        <f>SUM(มค:ธค!H154)</f>
        <v>25182</v>
      </c>
      <c r="I154" s="47">
        <f>SUM(มค:ธค!I154)</f>
        <v>26114</v>
      </c>
      <c r="J154" s="47">
        <f>SUM(มค:ธค!J154)</f>
        <v>369</v>
      </c>
      <c r="K154" s="47">
        <f>SUM(มค:ธค!K154)</f>
        <v>0</v>
      </c>
      <c r="L154" s="47">
        <f>SUM(มค:ธค!L154)</f>
        <v>369</v>
      </c>
      <c r="M154" s="47">
        <f>SUM(มค:ธค!M154)</f>
        <v>803486</v>
      </c>
      <c r="N154" s="47">
        <f>SUM(มค:ธค!N154)</f>
        <v>76</v>
      </c>
      <c r="O154" s="47">
        <f>SUM(มค:ธค!O154)</f>
        <v>803562</v>
      </c>
      <c r="P154" s="47">
        <f>SUM(มค:ธค!P154)</f>
        <v>2626</v>
      </c>
      <c r="Q154" s="47">
        <f>SUM(มค:ธค!Q154)</f>
        <v>31871</v>
      </c>
      <c r="R154" s="47">
        <f>SUM(มค:ธค!R154)</f>
        <v>34497</v>
      </c>
      <c r="S154" s="47">
        <f>SUM(มค:ธค!S154)</f>
        <v>877553</v>
      </c>
      <c r="T154" s="47">
        <f>SUM(มค:ธค!T154)</f>
        <v>0</v>
      </c>
      <c r="U154" s="47">
        <f>SUM(มค:ธค!U154)</f>
        <v>877553</v>
      </c>
      <c r="V154" s="47">
        <f>SUM(มค:ธค!V154)</f>
        <v>878645</v>
      </c>
      <c r="W154" s="47">
        <f>SUM(มค:ธค!W154)</f>
        <v>0</v>
      </c>
      <c r="X154" s="47">
        <f>SUM(มค:ธค!X154)</f>
        <v>878645</v>
      </c>
    </row>
    <row r="155" spans="1:24" s="16" customFormat="1" ht="21.75">
      <c r="A155" s="57" t="s">
        <v>28</v>
      </c>
      <c r="B155" s="47">
        <f>SUM(มค:ธค!B155)</f>
        <v>79</v>
      </c>
      <c r="C155" s="47">
        <f>SUM(มค:ธค!C155)</f>
        <v>87</v>
      </c>
      <c r="D155" s="47">
        <f>SUM(มค:ธค!D155)</f>
        <v>0</v>
      </c>
      <c r="E155" s="47">
        <f>SUM(มค:ธค!E155)</f>
        <v>166</v>
      </c>
      <c r="F155" s="47">
        <f>SUM(มค:ธค!F155)</f>
        <v>0</v>
      </c>
      <c r="G155" s="47">
        <f>SUM(มค:ธค!G155)</f>
        <v>0</v>
      </c>
      <c r="H155" s="47">
        <f>SUM(มค:ธค!H155)</f>
        <v>0</v>
      </c>
      <c r="I155" s="47">
        <f>SUM(มค:ธค!I155)</f>
        <v>0</v>
      </c>
      <c r="J155" s="47">
        <f>SUM(มค:ธค!J155)</f>
        <v>0</v>
      </c>
      <c r="K155" s="47">
        <f>SUM(มค:ธค!K155)</f>
        <v>0</v>
      </c>
      <c r="L155" s="47">
        <f>SUM(มค:ธค!L155)</f>
        <v>0</v>
      </c>
      <c r="M155" s="47">
        <f>SUM(มค:ธค!M155)</f>
        <v>1</v>
      </c>
      <c r="N155" s="47">
        <f>SUM(มค:ธค!N155)</f>
        <v>0</v>
      </c>
      <c r="O155" s="47">
        <f>SUM(มค:ธค!O155)</f>
        <v>1</v>
      </c>
      <c r="P155" s="47">
        <f>SUM(มค:ธค!P155)</f>
        <v>0</v>
      </c>
      <c r="Q155" s="47">
        <f>SUM(มค:ธค!Q155)</f>
        <v>52</v>
      </c>
      <c r="R155" s="47">
        <f>SUM(มค:ธค!R155)</f>
        <v>52</v>
      </c>
      <c r="S155" s="47">
        <f>SUM(มค:ธค!S155)</f>
        <v>219</v>
      </c>
      <c r="T155" s="47">
        <f>SUM(มค:ธค!T155)</f>
        <v>0</v>
      </c>
      <c r="U155" s="47">
        <f>SUM(มค:ธค!U155)</f>
        <v>219</v>
      </c>
      <c r="V155" s="47">
        <f>SUM(มค:ธค!V155)</f>
        <v>194</v>
      </c>
      <c r="W155" s="47">
        <f>SUM(มค:ธค!W155)</f>
        <v>0</v>
      </c>
      <c r="X155" s="47">
        <f>SUM(มค:ธค!X155)</f>
        <v>194</v>
      </c>
    </row>
    <row r="156" spans="1:24" s="16" customFormat="1" ht="21.75">
      <c r="A156" s="57" t="s">
        <v>242</v>
      </c>
      <c r="B156" s="47">
        <f>SUM(มค:ธค!B156)</f>
        <v>0</v>
      </c>
      <c r="C156" s="47">
        <f>SUM(มค:ธค!C156)</f>
        <v>944</v>
      </c>
      <c r="D156" s="47">
        <f>SUM(มค:ธค!D156)</f>
        <v>0</v>
      </c>
      <c r="E156" s="47">
        <f>SUM(มค:ธค!E156)</f>
        <v>944</v>
      </c>
      <c r="F156" s="47">
        <f>SUM(มค:ธค!F156)</f>
        <v>0</v>
      </c>
      <c r="G156" s="47">
        <f>SUM(มค:ธค!G156)</f>
        <v>0</v>
      </c>
      <c r="H156" s="47">
        <f>SUM(มค:ธค!H156)</f>
        <v>793</v>
      </c>
      <c r="I156" s="47">
        <f>SUM(มค:ธค!I156)</f>
        <v>793</v>
      </c>
      <c r="J156" s="47">
        <f>SUM(มค:ธค!J156)</f>
        <v>13</v>
      </c>
      <c r="K156" s="47">
        <f>SUM(มค:ธค!K156)</f>
        <v>0</v>
      </c>
      <c r="L156" s="47">
        <f>SUM(มค:ธค!L156)</f>
        <v>13</v>
      </c>
      <c r="M156" s="47">
        <f>SUM(มค:ธค!M156)</f>
        <v>52</v>
      </c>
      <c r="N156" s="47">
        <f>SUM(มค:ธค!N156)</f>
        <v>0</v>
      </c>
      <c r="O156" s="47">
        <f>SUM(มค:ธค!O156)</f>
        <v>52</v>
      </c>
      <c r="P156" s="47">
        <f>SUM(มค:ธค!P156)</f>
        <v>147</v>
      </c>
      <c r="Q156" s="47">
        <f>SUM(มค:ธค!Q156)</f>
        <v>159</v>
      </c>
      <c r="R156" s="47">
        <f>SUM(มค:ธค!R156)</f>
        <v>306</v>
      </c>
      <c r="S156" s="47">
        <f>SUM(มค:ธค!S156)</f>
        <v>2108</v>
      </c>
      <c r="T156" s="47">
        <f>SUM(มค:ธค!T156)</f>
        <v>0</v>
      </c>
      <c r="U156" s="47">
        <f>SUM(มค:ธค!U156)</f>
        <v>2108</v>
      </c>
      <c r="V156" s="47">
        <f>SUM(มค:ธค!V156)</f>
        <v>1996</v>
      </c>
      <c r="W156" s="47">
        <f>SUM(มค:ธค!W156)</f>
        <v>0</v>
      </c>
      <c r="X156" s="47">
        <f>SUM(มค:ธค!X156)</f>
        <v>1996</v>
      </c>
    </row>
    <row r="157" spans="1:24" s="16" customFormat="1" ht="21.75">
      <c r="A157" s="57" t="s">
        <v>29</v>
      </c>
      <c r="B157" s="47">
        <f>SUM(มค:ธค!B157)</f>
        <v>0</v>
      </c>
      <c r="C157" s="47">
        <f>SUM(มค:ธค!C157)</f>
        <v>9</v>
      </c>
      <c r="D157" s="47">
        <f>SUM(มค:ธค!D157)</f>
        <v>0</v>
      </c>
      <c r="E157" s="47">
        <f>SUM(มค:ธค!E157)</f>
        <v>9</v>
      </c>
      <c r="F157" s="47">
        <f>SUM(มค:ธค!F157)</f>
        <v>0</v>
      </c>
      <c r="G157" s="47">
        <f>SUM(มค:ธค!G157)</f>
        <v>0</v>
      </c>
      <c r="H157" s="47">
        <f>SUM(มค:ธค!H157)</f>
        <v>0</v>
      </c>
      <c r="I157" s="47">
        <f>SUM(มค:ธค!I157)</f>
        <v>0</v>
      </c>
      <c r="J157" s="47">
        <f>SUM(มค:ธค!J157)</f>
        <v>0</v>
      </c>
      <c r="K157" s="47">
        <f>SUM(มค:ธค!K157)</f>
        <v>0</v>
      </c>
      <c r="L157" s="47">
        <f>SUM(มค:ธค!L157)</f>
        <v>0</v>
      </c>
      <c r="M157" s="47">
        <f>SUM(มค:ธค!M157)</f>
        <v>4</v>
      </c>
      <c r="N157" s="47">
        <f>SUM(มค:ธค!N157)</f>
        <v>0</v>
      </c>
      <c r="O157" s="47">
        <f>SUM(มค:ธค!O157)</f>
        <v>4</v>
      </c>
      <c r="P157" s="47">
        <f>SUM(มค:ธค!P157)</f>
        <v>0</v>
      </c>
      <c r="Q157" s="47">
        <f>SUM(มค:ธค!Q157)</f>
        <v>8</v>
      </c>
      <c r="R157" s="47">
        <f>SUM(มค:ธค!R157)</f>
        <v>8</v>
      </c>
      <c r="S157" s="47">
        <f>SUM(มค:ธค!S157)</f>
        <v>21</v>
      </c>
      <c r="T157" s="47">
        <f>SUM(มค:ธค!T157)</f>
        <v>0</v>
      </c>
      <c r="U157" s="47">
        <f>SUM(มค:ธค!U157)</f>
        <v>21</v>
      </c>
      <c r="V157" s="47">
        <f>SUM(มค:ธค!V157)</f>
        <v>2</v>
      </c>
      <c r="W157" s="47">
        <f>SUM(มค:ธค!W157)</f>
        <v>0</v>
      </c>
      <c r="X157" s="47">
        <f>SUM(มค:ธค!X157)</f>
        <v>2</v>
      </c>
    </row>
    <row r="158" spans="1:24" s="16" customFormat="1" ht="21.75">
      <c r="A158" s="57" t="s">
        <v>243</v>
      </c>
      <c r="B158" s="47">
        <f>SUM(มค:ธค!B158)</f>
        <v>0</v>
      </c>
      <c r="C158" s="47">
        <f>SUM(มค:ธค!C158)</f>
        <v>61</v>
      </c>
      <c r="D158" s="47">
        <f>SUM(มค:ธค!D158)</f>
        <v>0</v>
      </c>
      <c r="E158" s="47">
        <f>SUM(มค:ธค!E158)</f>
        <v>61</v>
      </c>
      <c r="F158" s="47">
        <f>SUM(มค:ธค!F158)</f>
        <v>0</v>
      </c>
      <c r="G158" s="47">
        <f>SUM(มค:ธค!G158)</f>
        <v>0</v>
      </c>
      <c r="H158" s="47">
        <f>SUM(มค:ธค!H158)</f>
        <v>0</v>
      </c>
      <c r="I158" s="47">
        <f>SUM(มค:ธค!I158)</f>
        <v>0</v>
      </c>
      <c r="J158" s="47">
        <f>SUM(มค:ธค!J158)</f>
        <v>0</v>
      </c>
      <c r="K158" s="47">
        <f>SUM(มค:ธค!K158)</f>
        <v>0</v>
      </c>
      <c r="L158" s="47">
        <f>SUM(มค:ธค!L158)</f>
        <v>0</v>
      </c>
      <c r="M158" s="47">
        <f>SUM(มค:ธค!M158)</f>
        <v>3</v>
      </c>
      <c r="N158" s="47">
        <f>SUM(มค:ธค!N158)</f>
        <v>0</v>
      </c>
      <c r="O158" s="47">
        <f>SUM(มค:ธค!O158)</f>
        <v>3</v>
      </c>
      <c r="P158" s="47">
        <f>SUM(มค:ธค!P158)</f>
        <v>0</v>
      </c>
      <c r="Q158" s="47">
        <f>SUM(มค:ธค!Q158)</f>
        <v>26</v>
      </c>
      <c r="R158" s="47">
        <f>SUM(มค:ธค!R158)</f>
        <v>26</v>
      </c>
      <c r="S158" s="47">
        <f>SUM(มค:ธค!S158)</f>
        <v>90</v>
      </c>
      <c r="T158" s="47">
        <f>SUM(มค:ธค!T158)</f>
        <v>0</v>
      </c>
      <c r="U158" s="47">
        <f>SUM(มค:ธค!U158)</f>
        <v>90</v>
      </c>
      <c r="V158" s="47">
        <f>SUM(มค:ธค!V158)</f>
        <v>15</v>
      </c>
      <c r="W158" s="47">
        <f>SUM(มค:ธค!W158)</f>
        <v>0</v>
      </c>
      <c r="X158" s="47">
        <f>SUM(มค:ธค!X158)</f>
        <v>15</v>
      </c>
    </row>
    <row r="159" spans="1:24" s="16" customFormat="1" ht="21.75">
      <c r="A159" s="57" t="s">
        <v>244</v>
      </c>
      <c r="B159" s="47">
        <f>SUM(มค:ธค!B159)</f>
        <v>0</v>
      </c>
      <c r="C159" s="47">
        <f>SUM(มค:ธค!C159)</f>
        <v>66</v>
      </c>
      <c r="D159" s="47">
        <f>SUM(มค:ธค!D159)</f>
        <v>0</v>
      </c>
      <c r="E159" s="47">
        <f>SUM(มค:ธค!E159)</f>
        <v>66</v>
      </c>
      <c r="F159" s="47">
        <f>SUM(มค:ธค!F159)</f>
        <v>6</v>
      </c>
      <c r="G159" s="47">
        <f>SUM(มค:ธค!G159)</f>
        <v>1</v>
      </c>
      <c r="H159" s="47">
        <f>SUM(มค:ธค!H159)</f>
        <v>188</v>
      </c>
      <c r="I159" s="47">
        <f>SUM(มค:ธค!I159)</f>
        <v>195</v>
      </c>
      <c r="J159" s="47">
        <f>SUM(มค:ธค!J159)</f>
        <v>6</v>
      </c>
      <c r="K159" s="47">
        <f>SUM(มค:ธค!K159)</f>
        <v>0</v>
      </c>
      <c r="L159" s="47">
        <f>SUM(มค:ธค!L159)</f>
        <v>6</v>
      </c>
      <c r="M159" s="47">
        <f>SUM(มค:ธค!M159)</f>
        <v>7</v>
      </c>
      <c r="N159" s="47">
        <f>SUM(มค:ธค!N159)</f>
        <v>20764</v>
      </c>
      <c r="O159" s="47">
        <f>SUM(มค:ธค!O159)</f>
        <v>20771</v>
      </c>
      <c r="P159" s="47">
        <f>SUM(มค:ธค!P159)</f>
        <v>101</v>
      </c>
      <c r="Q159" s="47">
        <f>SUM(มค:ธค!Q159)</f>
        <v>982</v>
      </c>
      <c r="R159" s="47">
        <f>SUM(มค:ธค!R159)</f>
        <v>1083</v>
      </c>
      <c r="S159" s="47">
        <f>SUM(มค:ธค!S159)</f>
        <v>22121</v>
      </c>
      <c r="T159" s="47">
        <f>SUM(มค:ธค!T159)</f>
        <v>0</v>
      </c>
      <c r="U159" s="47">
        <f>SUM(มค:ธค!U159)</f>
        <v>22121</v>
      </c>
      <c r="V159" s="47">
        <f>SUM(มค:ธค!V159)</f>
        <v>22148</v>
      </c>
      <c r="W159" s="47">
        <f>SUM(มค:ธค!W159)</f>
        <v>0</v>
      </c>
      <c r="X159" s="47">
        <f>SUM(มค:ธค!X159)</f>
        <v>22148</v>
      </c>
    </row>
    <row r="160" spans="1:24" s="16" customFormat="1" ht="21.75">
      <c r="A160" s="57" t="s">
        <v>30</v>
      </c>
      <c r="B160" s="47">
        <f>SUM(มค:ธค!B160)</f>
        <v>0</v>
      </c>
      <c r="C160" s="47">
        <f>SUM(มค:ธค!C160)</f>
        <v>864</v>
      </c>
      <c r="D160" s="47">
        <f>SUM(มค:ธค!D160)</f>
        <v>0</v>
      </c>
      <c r="E160" s="47">
        <f>SUM(มค:ธค!E160)</f>
        <v>864</v>
      </c>
      <c r="F160" s="47">
        <f>SUM(มค:ธค!F160)</f>
        <v>44</v>
      </c>
      <c r="G160" s="47">
        <f>SUM(มค:ธค!G160)</f>
        <v>0</v>
      </c>
      <c r="H160" s="47">
        <f>SUM(มค:ธค!H160)</f>
        <v>160</v>
      </c>
      <c r="I160" s="47">
        <f>SUM(มค:ธค!I160)</f>
        <v>204</v>
      </c>
      <c r="J160" s="47">
        <f>SUM(มค:ธค!J160)</f>
        <v>15</v>
      </c>
      <c r="K160" s="47">
        <f>SUM(มค:ธค!K160)</f>
        <v>0</v>
      </c>
      <c r="L160" s="47">
        <f>SUM(มค:ธค!L160)</f>
        <v>15</v>
      </c>
      <c r="M160" s="47">
        <f>SUM(มค:ธค!M160)</f>
        <v>1</v>
      </c>
      <c r="N160" s="47">
        <f>SUM(มค:ธค!N160)</f>
        <v>0</v>
      </c>
      <c r="O160" s="47">
        <f>SUM(มค:ธค!O160)</f>
        <v>1</v>
      </c>
      <c r="P160" s="47">
        <f>SUM(มค:ธค!P160)</f>
        <v>56</v>
      </c>
      <c r="Q160" s="47">
        <f>SUM(มค:ธค!Q160)</f>
        <v>58</v>
      </c>
      <c r="R160" s="47">
        <f>SUM(มค:ธค!R160)</f>
        <v>114</v>
      </c>
      <c r="S160" s="47">
        <f>SUM(มค:ธค!S160)</f>
        <v>1198</v>
      </c>
      <c r="T160" s="47">
        <f>SUM(มค:ธค!T160)</f>
        <v>0</v>
      </c>
      <c r="U160" s="47">
        <f>SUM(มค:ธค!U160)</f>
        <v>1198</v>
      </c>
      <c r="V160" s="47">
        <f>SUM(มค:ธค!V160)</f>
        <v>1143</v>
      </c>
      <c r="W160" s="47">
        <f>SUM(มค:ธค!W160)</f>
        <v>0</v>
      </c>
      <c r="X160" s="47">
        <f>SUM(มค:ธค!X160)</f>
        <v>1143</v>
      </c>
    </row>
    <row r="161" spans="1:24" s="16" customFormat="1" ht="21.75">
      <c r="A161" s="57" t="s">
        <v>245</v>
      </c>
      <c r="B161" s="47">
        <f>SUM(มค:ธค!B161)</f>
        <v>5</v>
      </c>
      <c r="C161" s="47">
        <f>SUM(มค:ธค!C161)</f>
        <v>1378</v>
      </c>
      <c r="D161" s="47">
        <f>SUM(มค:ธค!D161)</f>
        <v>0</v>
      </c>
      <c r="E161" s="47">
        <f>SUM(มค:ธค!E161)</f>
        <v>1383</v>
      </c>
      <c r="F161" s="47">
        <f>SUM(มค:ธค!F161)</f>
        <v>0</v>
      </c>
      <c r="G161" s="47">
        <f>SUM(มค:ธค!G161)</f>
        <v>0</v>
      </c>
      <c r="H161" s="47">
        <f>SUM(มค:ธค!H161)</f>
        <v>137</v>
      </c>
      <c r="I161" s="47">
        <f>SUM(มค:ธค!I161)</f>
        <v>137</v>
      </c>
      <c r="J161" s="47">
        <f>SUM(มค:ธค!J161)</f>
        <v>16</v>
      </c>
      <c r="K161" s="47">
        <f>SUM(มค:ธค!K161)</f>
        <v>0</v>
      </c>
      <c r="L161" s="47">
        <f>SUM(มค:ธค!L161)</f>
        <v>16</v>
      </c>
      <c r="M161" s="47">
        <f>SUM(มค:ธค!M161)</f>
        <v>0</v>
      </c>
      <c r="N161" s="47">
        <f>SUM(มค:ธค!N161)</f>
        <v>2</v>
      </c>
      <c r="O161" s="47">
        <f>SUM(มค:ธค!O161)</f>
        <v>2</v>
      </c>
      <c r="P161" s="47">
        <f>SUM(มค:ธค!P161)</f>
        <v>61</v>
      </c>
      <c r="Q161" s="47">
        <f>SUM(มค:ธค!Q161)</f>
        <v>97</v>
      </c>
      <c r="R161" s="47">
        <f>SUM(มค:ธค!R161)</f>
        <v>158</v>
      </c>
      <c r="S161" s="47">
        <f>SUM(มค:ธค!S161)</f>
        <v>1696</v>
      </c>
      <c r="T161" s="47">
        <f>SUM(มค:ธค!T161)</f>
        <v>0</v>
      </c>
      <c r="U161" s="47">
        <f>SUM(มค:ธค!U161)</f>
        <v>1696</v>
      </c>
      <c r="V161" s="47">
        <f>SUM(มค:ธค!V161)</f>
        <v>1636</v>
      </c>
      <c r="W161" s="47">
        <f>SUM(มค:ธค!W161)</f>
        <v>0</v>
      </c>
      <c r="X161" s="47">
        <f>SUM(มค:ธค!X161)</f>
        <v>1636</v>
      </c>
    </row>
    <row r="162" spans="1:24" s="16" customFormat="1" ht="21.75">
      <c r="A162" s="57" t="s">
        <v>86</v>
      </c>
      <c r="B162" s="47">
        <f>SUM(มค:ธค!B162)</f>
        <v>8</v>
      </c>
      <c r="C162" s="47">
        <f>SUM(มค:ธค!C162)</f>
        <v>9143</v>
      </c>
      <c r="D162" s="47">
        <f>SUM(มค:ธค!D162)</f>
        <v>0</v>
      </c>
      <c r="E162" s="47">
        <f>SUM(มค:ธค!E162)</f>
        <v>9151</v>
      </c>
      <c r="F162" s="47">
        <f>SUM(มค:ธค!F162)</f>
        <v>172</v>
      </c>
      <c r="G162" s="47">
        <f>SUM(มค:ธค!G162)</f>
        <v>71</v>
      </c>
      <c r="H162" s="47">
        <f>SUM(มค:ธค!H162)</f>
        <v>6899</v>
      </c>
      <c r="I162" s="47">
        <f>SUM(มค:ธค!I162)</f>
        <v>7142</v>
      </c>
      <c r="J162" s="47">
        <f>SUM(มค:ธค!J162)</f>
        <v>129</v>
      </c>
      <c r="K162" s="47">
        <f>SUM(มค:ธค!K162)</f>
        <v>0</v>
      </c>
      <c r="L162" s="47">
        <f>SUM(มค:ธค!L162)</f>
        <v>129</v>
      </c>
      <c r="M162" s="47">
        <f>SUM(มค:ธค!M162)</f>
        <v>202777</v>
      </c>
      <c r="N162" s="47">
        <f>SUM(มค:ธค!N162)</f>
        <v>27</v>
      </c>
      <c r="O162" s="47">
        <f>SUM(มค:ธค!O162)</f>
        <v>202804</v>
      </c>
      <c r="P162" s="47">
        <f>SUM(มค:ธค!P162)</f>
        <v>992</v>
      </c>
      <c r="Q162" s="47">
        <f>SUM(มค:ธค!Q162)</f>
        <v>4865</v>
      </c>
      <c r="R162" s="47">
        <f>SUM(มค:ธค!R162)</f>
        <v>5857</v>
      </c>
      <c r="S162" s="47">
        <f>SUM(มค:ธค!S162)</f>
        <v>225083</v>
      </c>
      <c r="T162" s="47">
        <f>SUM(มค:ธค!T162)</f>
        <v>0</v>
      </c>
      <c r="U162" s="47">
        <f>SUM(มค:ธค!U162)</f>
        <v>225083</v>
      </c>
      <c r="V162" s="47">
        <f>SUM(มค:ธค!V162)</f>
        <v>221982</v>
      </c>
      <c r="W162" s="47">
        <f>SUM(มค:ธค!W162)</f>
        <v>0</v>
      </c>
      <c r="X162" s="47">
        <f>SUM(มค:ธค!X162)</f>
        <v>221982</v>
      </c>
    </row>
    <row r="163" spans="1:24" s="16" customFormat="1" ht="21.75">
      <c r="A163" s="57" t="s">
        <v>81</v>
      </c>
      <c r="B163" s="47">
        <f>SUM(มค:ธค!B163)</f>
        <v>319300</v>
      </c>
      <c r="C163" s="47">
        <f>SUM(มค:ธค!C163)</f>
        <v>295163</v>
      </c>
      <c r="D163" s="47">
        <f>SUM(มค:ธค!D163)</f>
        <v>0</v>
      </c>
      <c r="E163" s="47">
        <f>SUM(มค:ธค!E163)</f>
        <v>614463</v>
      </c>
      <c r="F163" s="47">
        <f>SUM(มค:ธค!F163)</f>
        <v>5510</v>
      </c>
      <c r="G163" s="47">
        <f>SUM(มค:ธค!G163)</f>
        <v>25</v>
      </c>
      <c r="H163" s="47">
        <f>SUM(มค:ธค!H163)</f>
        <v>41973</v>
      </c>
      <c r="I163" s="47">
        <f>SUM(มค:ธค!I163)</f>
        <v>47508</v>
      </c>
      <c r="J163" s="47">
        <f>SUM(มค:ธค!J163)</f>
        <v>4510</v>
      </c>
      <c r="K163" s="47">
        <f>SUM(มค:ธค!K163)</f>
        <v>0</v>
      </c>
      <c r="L163" s="47">
        <f>SUM(มค:ธค!L163)</f>
        <v>4510</v>
      </c>
      <c r="M163" s="47">
        <f>SUM(มค:ธค!M163)</f>
        <v>378</v>
      </c>
      <c r="N163" s="47">
        <f>SUM(มค:ธค!N163)</f>
        <v>1</v>
      </c>
      <c r="O163" s="47">
        <f>SUM(มค:ธค!O163)</f>
        <v>379</v>
      </c>
      <c r="P163" s="47">
        <f>SUM(มค:ธค!P163)</f>
        <v>7659</v>
      </c>
      <c r="Q163" s="47">
        <f>SUM(มค:ธค!Q163)</f>
        <v>298037</v>
      </c>
      <c r="R163" s="47">
        <f>SUM(มค:ธค!R163)</f>
        <v>305696</v>
      </c>
      <c r="S163" s="47">
        <f>SUM(มค:ธค!S163)</f>
        <v>972556</v>
      </c>
      <c r="T163" s="47">
        <f>SUM(มค:ธค!T163)</f>
        <v>0</v>
      </c>
      <c r="U163" s="47">
        <f>SUM(มค:ธค!U163)</f>
        <v>972556</v>
      </c>
      <c r="V163" s="47">
        <f>SUM(มค:ธค!V163)</f>
        <v>972298</v>
      </c>
      <c r="W163" s="47">
        <f>SUM(มค:ธค!W163)</f>
        <v>0</v>
      </c>
      <c r="X163" s="47">
        <f>SUM(มค:ธค!X163)</f>
        <v>972298</v>
      </c>
    </row>
    <row r="164" spans="1:24" s="16" customFormat="1" ht="21.75">
      <c r="A164" s="57" t="s">
        <v>82</v>
      </c>
      <c r="B164" s="47">
        <f>SUM(มค:ธค!B164)</f>
        <v>226</v>
      </c>
      <c r="C164" s="47">
        <f>SUM(มค:ธค!C164)</f>
        <v>902</v>
      </c>
      <c r="D164" s="47">
        <f>SUM(มค:ธค!D164)</f>
        <v>0</v>
      </c>
      <c r="E164" s="47">
        <f>SUM(มค:ธค!E164)</f>
        <v>1128</v>
      </c>
      <c r="F164" s="47">
        <f>SUM(มค:ธค!F164)</f>
        <v>116</v>
      </c>
      <c r="G164" s="47">
        <f>SUM(มค:ธค!G164)</f>
        <v>9</v>
      </c>
      <c r="H164" s="47">
        <f>SUM(มค:ธค!H164)</f>
        <v>6638</v>
      </c>
      <c r="I164" s="47">
        <f>SUM(มค:ธค!I164)</f>
        <v>6763</v>
      </c>
      <c r="J164" s="47">
        <f>SUM(มค:ธค!J164)</f>
        <v>91</v>
      </c>
      <c r="K164" s="47">
        <f>SUM(มค:ธค!K164)</f>
        <v>0</v>
      </c>
      <c r="L164" s="47">
        <f>SUM(มค:ธค!L164)</f>
        <v>91</v>
      </c>
      <c r="M164" s="47">
        <f>SUM(มค:ธค!M164)</f>
        <v>456531</v>
      </c>
      <c r="N164" s="47">
        <f>SUM(มค:ธค!N164)</f>
        <v>13</v>
      </c>
      <c r="O164" s="47">
        <f>SUM(มค:ธค!O164)</f>
        <v>456544</v>
      </c>
      <c r="P164" s="47">
        <f>SUM(มค:ธค!P164)</f>
        <v>2113</v>
      </c>
      <c r="Q164" s="47">
        <f>SUM(มค:ธค!Q164)</f>
        <v>56752</v>
      </c>
      <c r="R164" s="47">
        <f>SUM(มค:ธค!R164)</f>
        <v>58865</v>
      </c>
      <c r="S164" s="47">
        <f>SUM(มค:ธค!S164)</f>
        <v>523391</v>
      </c>
      <c r="T164" s="47">
        <f>SUM(มค:ธค!T164)</f>
        <v>0</v>
      </c>
      <c r="U164" s="47">
        <f>SUM(มค:ธค!U164)</f>
        <v>523391</v>
      </c>
      <c r="V164" s="47">
        <f>SUM(มค:ธค!V164)</f>
        <v>522632</v>
      </c>
      <c r="W164" s="47">
        <f>SUM(มค:ธค!W164)</f>
        <v>0</v>
      </c>
      <c r="X164" s="47">
        <f>SUM(มค:ธค!X164)</f>
        <v>522632</v>
      </c>
    </row>
    <row r="165" spans="1:24" s="16" customFormat="1" ht="21.75">
      <c r="A165" s="57" t="s">
        <v>84</v>
      </c>
      <c r="B165" s="47">
        <f>SUM(มค:ธค!B165)</f>
        <v>0</v>
      </c>
      <c r="C165" s="47">
        <f>SUM(มค:ธค!C165)</f>
        <v>3160</v>
      </c>
      <c r="D165" s="47">
        <f>SUM(มค:ธค!D165)</f>
        <v>0</v>
      </c>
      <c r="E165" s="47">
        <f>SUM(มค:ธค!E165)</f>
        <v>3160</v>
      </c>
      <c r="F165" s="47">
        <f>SUM(มค:ธค!F165)</f>
        <v>5</v>
      </c>
      <c r="G165" s="47">
        <f>SUM(มค:ธค!G165)</f>
        <v>0</v>
      </c>
      <c r="H165" s="47">
        <f>SUM(มค:ธค!H165)</f>
        <v>357</v>
      </c>
      <c r="I165" s="47">
        <f>SUM(มค:ธค!I165)</f>
        <v>362</v>
      </c>
      <c r="J165" s="47">
        <f>SUM(มค:ธค!J165)</f>
        <v>100</v>
      </c>
      <c r="K165" s="47">
        <f>SUM(มค:ธค!K165)</f>
        <v>0</v>
      </c>
      <c r="L165" s="47">
        <f>SUM(มค:ธค!L165)</f>
        <v>100</v>
      </c>
      <c r="M165" s="47">
        <f>SUM(มค:ธค!M165)</f>
        <v>1</v>
      </c>
      <c r="N165" s="47">
        <f>SUM(มค:ธค!N165)</f>
        <v>0</v>
      </c>
      <c r="O165" s="47">
        <f>SUM(มค:ธค!O165)</f>
        <v>1</v>
      </c>
      <c r="P165" s="47">
        <f>SUM(มค:ธค!P165)</f>
        <v>88</v>
      </c>
      <c r="Q165" s="47">
        <f>SUM(มค:ธค!Q165)</f>
        <v>95</v>
      </c>
      <c r="R165" s="47">
        <f>SUM(มค:ธค!R165)</f>
        <v>183</v>
      </c>
      <c r="S165" s="47">
        <f>SUM(มค:ธค!S165)</f>
        <v>3806</v>
      </c>
      <c r="T165" s="47">
        <f>SUM(มค:ธค!T165)</f>
        <v>0</v>
      </c>
      <c r="U165" s="47">
        <f>SUM(มค:ธค!U165)</f>
        <v>3806</v>
      </c>
      <c r="V165" s="47">
        <f>SUM(มค:ธค!V165)</f>
        <v>3789</v>
      </c>
      <c r="W165" s="47">
        <f>SUM(มค:ธค!W165)</f>
        <v>0</v>
      </c>
      <c r="X165" s="47">
        <f>SUM(มค:ธค!X165)</f>
        <v>3789</v>
      </c>
    </row>
    <row r="166" spans="1:24" s="16" customFormat="1" ht="21.75">
      <c r="A166" s="57" t="s">
        <v>85</v>
      </c>
      <c r="B166" s="47">
        <f>SUM(มค:ธค!B166)</f>
        <v>23</v>
      </c>
      <c r="C166" s="47">
        <f>SUM(มค:ธค!C166)</f>
        <v>3392</v>
      </c>
      <c r="D166" s="47">
        <f>SUM(มค:ธค!D166)</f>
        <v>0</v>
      </c>
      <c r="E166" s="47">
        <f>SUM(มค:ธค!E166)</f>
        <v>3415</v>
      </c>
      <c r="F166" s="47">
        <f>SUM(มค:ธค!F166)</f>
        <v>86</v>
      </c>
      <c r="G166" s="47">
        <f>SUM(มค:ธค!G166)</f>
        <v>7</v>
      </c>
      <c r="H166" s="47">
        <f>SUM(มค:ธค!H166)</f>
        <v>898</v>
      </c>
      <c r="I166" s="47">
        <f>SUM(มค:ธค!I166)</f>
        <v>991</v>
      </c>
      <c r="J166" s="47">
        <f>SUM(มค:ธค!J166)</f>
        <v>51</v>
      </c>
      <c r="K166" s="47">
        <f>SUM(มค:ธค!K166)</f>
        <v>0</v>
      </c>
      <c r="L166" s="47">
        <f>SUM(มค:ธค!L166)</f>
        <v>51</v>
      </c>
      <c r="M166" s="47">
        <f>SUM(มค:ธค!M166)</f>
        <v>128222</v>
      </c>
      <c r="N166" s="47">
        <f>SUM(มค:ธค!N166)</f>
        <v>0</v>
      </c>
      <c r="O166" s="47">
        <f>SUM(มค:ธค!O166)</f>
        <v>128222</v>
      </c>
      <c r="P166" s="47">
        <f>SUM(มค:ธค!P166)</f>
        <v>1124</v>
      </c>
      <c r="Q166" s="47">
        <f>SUM(มค:ธค!Q166)</f>
        <v>8626</v>
      </c>
      <c r="R166" s="47">
        <f>SUM(มค:ธค!R166)</f>
        <v>9750</v>
      </c>
      <c r="S166" s="47">
        <f>SUM(มค:ธค!S166)</f>
        <v>142429</v>
      </c>
      <c r="T166" s="47">
        <f>SUM(มค:ธค!T166)</f>
        <v>0</v>
      </c>
      <c r="U166" s="47">
        <f>SUM(มค:ธค!U166)</f>
        <v>142429</v>
      </c>
      <c r="V166" s="47">
        <f>SUM(มค:ธค!V166)</f>
        <v>142626</v>
      </c>
      <c r="W166" s="47">
        <f>SUM(มค:ธค!W166)</f>
        <v>0</v>
      </c>
      <c r="X166" s="47">
        <f>SUM(มค:ธค!X166)</f>
        <v>142626</v>
      </c>
    </row>
    <row r="167" spans="1:24" s="16" customFormat="1" ht="21.75">
      <c r="A167" s="57" t="s">
        <v>83</v>
      </c>
      <c r="B167" s="47">
        <f>SUM(มค:ธค!B167)</f>
        <v>0</v>
      </c>
      <c r="C167" s="47">
        <f>SUM(มค:ธค!C167)</f>
        <v>63551</v>
      </c>
      <c r="D167" s="47">
        <f>SUM(มค:ธค!D167)</f>
        <v>0</v>
      </c>
      <c r="E167" s="47">
        <f>SUM(มค:ธค!E167)</f>
        <v>63551</v>
      </c>
      <c r="F167" s="47">
        <f>SUM(มค:ธค!F167)</f>
        <v>40</v>
      </c>
      <c r="G167" s="47">
        <f>SUM(มค:ธค!G167)</f>
        <v>3</v>
      </c>
      <c r="H167" s="47">
        <f>SUM(มค:ธค!H167)</f>
        <v>1650</v>
      </c>
      <c r="I167" s="47">
        <f>SUM(มค:ธค!I167)</f>
        <v>1693</v>
      </c>
      <c r="J167" s="47">
        <f>SUM(มค:ธค!J167)</f>
        <v>365</v>
      </c>
      <c r="K167" s="47">
        <f>SUM(มค:ธค!K167)</f>
        <v>0</v>
      </c>
      <c r="L167" s="47">
        <f>SUM(มค:ธค!L167)</f>
        <v>365</v>
      </c>
      <c r="M167" s="47">
        <f>SUM(มค:ธค!M167)</f>
        <v>10</v>
      </c>
      <c r="N167" s="47">
        <f>SUM(มค:ธค!N167)</f>
        <v>1</v>
      </c>
      <c r="O167" s="47">
        <f>SUM(มค:ธค!O167)</f>
        <v>11</v>
      </c>
      <c r="P167" s="47">
        <f>SUM(มค:ธค!P167)</f>
        <v>362</v>
      </c>
      <c r="Q167" s="47">
        <f>SUM(มค:ธค!Q167)</f>
        <v>4590</v>
      </c>
      <c r="R167" s="47">
        <f>SUM(มค:ธค!R167)</f>
        <v>4952</v>
      </c>
      <c r="S167" s="47">
        <f>SUM(มค:ธค!S167)</f>
        <v>70572</v>
      </c>
      <c r="T167" s="47">
        <f>SUM(มค:ธค!T167)</f>
        <v>0</v>
      </c>
      <c r="U167" s="47">
        <f>SUM(มค:ธค!U167)</f>
        <v>70572</v>
      </c>
      <c r="V167" s="47">
        <f>SUM(มค:ธค!V167)</f>
        <v>71053</v>
      </c>
      <c r="W167" s="47">
        <f>SUM(มค:ธค!W167)</f>
        <v>0</v>
      </c>
      <c r="X167" s="47">
        <f>SUM(มค:ธค!X167)</f>
        <v>71053</v>
      </c>
    </row>
    <row r="168" spans="1:24" s="16" customFormat="1" ht="21.75">
      <c r="A168" s="57" t="s">
        <v>246</v>
      </c>
      <c r="B168" s="47">
        <f>SUM(มค:ธค!B168)</f>
        <v>0</v>
      </c>
      <c r="C168" s="47">
        <f>SUM(มค:ธค!C168)</f>
        <v>7</v>
      </c>
      <c r="D168" s="47">
        <f>SUM(มค:ธค!D168)</f>
        <v>0</v>
      </c>
      <c r="E168" s="47">
        <f>SUM(มค:ธค!E168)</f>
        <v>7</v>
      </c>
      <c r="F168" s="47">
        <f>SUM(มค:ธค!F168)</f>
        <v>0</v>
      </c>
      <c r="G168" s="47">
        <f>SUM(มค:ธค!G168)</f>
        <v>0</v>
      </c>
      <c r="H168" s="47">
        <f>SUM(มค:ธค!H168)</f>
        <v>1</v>
      </c>
      <c r="I168" s="47">
        <f>SUM(มค:ธค!I168)</f>
        <v>1</v>
      </c>
      <c r="J168" s="47">
        <f>SUM(มค:ธค!J168)</f>
        <v>0</v>
      </c>
      <c r="K168" s="47">
        <f>SUM(มค:ธค!K168)</f>
        <v>0</v>
      </c>
      <c r="L168" s="47">
        <f>SUM(มค:ธค!L168)</f>
        <v>0</v>
      </c>
      <c r="M168" s="47">
        <f>SUM(มค:ธค!M168)</f>
        <v>0</v>
      </c>
      <c r="N168" s="47">
        <f>SUM(มค:ธค!N168)</f>
        <v>0</v>
      </c>
      <c r="O168" s="47">
        <f>SUM(มค:ธค!O168)</f>
        <v>0</v>
      </c>
      <c r="P168" s="47">
        <f>SUM(มค:ธค!P168)</f>
        <v>0</v>
      </c>
      <c r="Q168" s="47">
        <f>SUM(มค:ธค!Q168)</f>
        <v>1</v>
      </c>
      <c r="R168" s="47">
        <f>SUM(มค:ธค!R168)</f>
        <v>1</v>
      </c>
      <c r="S168" s="47">
        <f>SUM(มค:ธค!S168)</f>
        <v>9</v>
      </c>
      <c r="T168" s="47">
        <f>SUM(มค:ธค!T168)</f>
        <v>0</v>
      </c>
      <c r="U168" s="47">
        <f>SUM(มค:ธค!U168)</f>
        <v>9</v>
      </c>
      <c r="V168" s="47">
        <f>SUM(มค:ธค!V168)</f>
        <v>8</v>
      </c>
      <c r="W168" s="47">
        <f>SUM(มค:ธค!W168)</f>
        <v>0</v>
      </c>
      <c r="X168" s="47">
        <f>SUM(มค:ธค!X168)</f>
        <v>8</v>
      </c>
    </row>
    <row r="169" spans="1:24" s="16" customFormat="1" ht="21.75">
      <c r="A169" s="57" t="s">
        <v>65</v>
      </c>
      <c r="B169" s="47">
        <f>SUM(มค:ธค!B169)</f>
        <v>1</v>
      </c>
      <c r="C169" s="47">
        <f>SUM(มค:ธค!C169)</f>
        <v>19607</v>
      </c>
      <c r="D169" s="47">
        <f>SUM(มค:ธค!D169)</f>
        <v>0</v>
      </c>
      <c r="E169" s="47">
        <f>SUM(มค:ธค!E169)</f>
        <v>19608</v>
      </c>
      <c r="F169" s="47">
        <f>SUM(มค:ธค!F169)</f>
        <v>0</v>
      </c>
      <c r="G169" s="47">
        <f>SUM(มค:ธค!G169)</f>
        <v>1</v>
      </c>
      <c r="H169" s="47">
        <f>SUM(มค:ธค!H169)</f>
        <v>634</v>
      </c>
      <c r="I169" s="47">
        <f>SUM(มค:ธค!I169)</f>
        <v>635</v>
      </c>
      <c r="J169" s="47">
        <f>SUM(มค:ธค!J169)</f>
        <v>85</v>
      </c>
      <c r="K169" s="47">
        <f>SUM(มค:ธค!K169)</f>
        <v>0</v>
      </c>
      <c r="L169" s="47">
        <f>SUM(มค:ธค!L169)</f>
        <v>85</v>
      </c>
      <c r="M169" s="47">
        <f>SUM(มค:ธค!M169)</f>
        <v>8</v>
      </c>
      <c r="N169" s="47">
        <f>SUM(มค:ธค!N169)</f>
        <v>2</v>
      </c>
      <c r="O169" s="47">
        <f>SUM(มค:ธค!O169)</f>
        <v>10</v>
      </c>
      <c r="P169" s="47">
        <f>SUM(มค:ธค!P169)</f>
        <v>590</v>
      </c>
      <c r="Q169" s="47">
        <f>SUM(มค:ธค!Q169)</f>
        <v>12377</v>
      </c>
      <c r="R169" s="47">
        <f>SUM(มค:ธค!R169)</f>
        <v>12967</v>
      </c>
      <c r="S169" s="47">
        <f>SUM(มค:ธค!S169)</f>
        <v>33305</v>
      </c>
      <c r="T169" s="47">
        <f>SUM(มค:ธค!T169)</f>
        <v>0</v>
      </c>
      <c r="U169" s="47">
        <f>SUM(มค:ธค!U169)</f>
        <v>33305</v>
      </c>
      <c r="V169" s="47">
        <f>SUM(มค:ธค!V169)</f>
        <v>33420</v>
      </c>
      <c r="W169" s="47">
        <f>SUM(มค:ธค!W169)</f>
        <v>0</v>
      </c>
      <c r="X169" s="47">
        <f>SUM(มค:ธค!X169)</f>
        <v>33420</v>
      </c>
    </row>
    <row r="170" spans="1:24" s="16" customFormat="1" ht="21.75">
      <c r="A170" s="57" t="s">
        <v>247</v>
      </c>
      <c r="B170" s="47">
        <f>SUM(มค:ธค!B170)</f>
        <v>8117</v>
      </c>
      <c r="C170" s="47">
        <f>SUM(มค:ธค!C170)</f>
        <v>2353</v>
      </c>
      <c r="D170" s="47">
        <f>SUM(มค:ธค!D170)</f>
        <v>0</v>
      </c>
      <c r="E170" s="47">
        <f>SUM(มค:ธค!E170)</f>
        <v>10470</v>
      </c>
      <c r="F170" s="47">
        <f>SUM(มค:ธค!F170)</f>
        <v>11</v>
      </c>
      <c r="G170" s="47">
        <f>SUM(มค:ธค!G170)</f>
        <v>2</v>
      </c>
      <c r="H170" s="47">
        <f>SUM(มค:ธค!H170)</f>
        <v>330</v>
      </c>
      <c r="I170" s="47">
        <f>SUM(มค:ธค!I170)</f>
        <v>343</v>
      </c>
      <c r="J170" s="47">
        <f>SUM(มค:ธค!J170)</f>
        <v>147</v>
      </c>
      <c r="K170" s="47">
        <f>SUM(มค:ธค!K170)</f>
        <v>0</v>
      </c>
      <c r="L170" s="47">
        <f>SUM(มค:ธค!L170)</f>
        <v>147</v>
      </c>
      <c r="M170" s="47">
        <f>SUM(มค:ธค!M170)</f>
        <v>0</v>
      </c>
      <c r="N170" s="47">
        <f>SUM(มค:ธค!N170)</f>
        <v>0</v>
      </c>
      <c r="O170" s="47">
        <f>SUM(มค:ธค!O170)</f>
        <v>0</v>
      </c>
      <c r="P170" s="47">
        <f>SUM(มค:ธค!P170)</f>
        <v>142</v>
      </c>
      <c r="Q170" s="47">
        <f>SUM(มค:ธค!Q170)</f>
        <v>3771</v>
      </c>
      <c r="R170" s="47">
        <f>SUM(มค:ธค!R170)</f>
        <v>3913</v>
      </c>
      <c r="S170" s="47">
        <f>SUM(มค:ธค!S170)</f>
        <v>14873</v>
      </c>
      <c r="T170" s="47">
        <f>SUM(มค:ธค!T170)</f>
        <v>0</v>
      </c>
      <c r="U170" s="47">
        <f>SUM(มค:ธค!U170)</f>
        <v>14873</v>
      </c>
      <c r="V170" s="47">
        <f>SUM(มค:ธค!V170)</f>
        <v>14822</v>
      </c>
      <c r="W170" s="47">
        <f>SUM(มค:ธค!W170)</f>
        <v>0</v>
      </c>
      <c r="X170" s="47">
        <f>SUM(มค:ธค!X170)</f>
        <v>14822</v>
      </c>
    </row>
    <row r="171" spans="1:24" s="16" customFormat="1" ht="21.75">
      <c r="A171" s="57" t="s">
        <v>154</v>
      </c>
      <c r="B171" s="47">
        <f>SUM(มค:ธค!B171)</f>
        <v>8</v>
      </c>
      <c r="C171" s="47">
        <f>SUM(มค:ธค!C171)</f>
        <v>1676</v>
      </c>
      <c r="D171" s="47">
        <f>SUM(มค:ธค!D171)</f>
        <v>0</v>
      </c>
      <c r="E171" s="47">
        <f>SUM(มค:ธค!E171)</f>
        <v>1684</v>
      </c>
      <c r="F171" s="47">
        <f>SUM(มค:ธค!F171)</f>
        <v>0</v>
      </c>
      <c r="G171" s="47">
        <f>SUM(มค:ธค!G171)</f>
        <v>0</v>
      </c>
      <c r="H171" s="47">
        <f>SUM(มค:ธค!H171)</f>
        <v>84</v>
      </c>
      <c r="I171" s="47">
        <f>SUM(มค:ธค!I171)</f>
        <v>84</v>
      </c>
      <c r="J171" s="47">
        <f>SUM(มค:ธค!J171)</f>
        <v>10</v>
      </c>
      <c r="K171" s="47">
        <f>SUM(มค:ธค!K171)</f>
        <v>0</v>
      </c>
      <c r="L171" s="47">
        <f>SUM(มค:ธค!L171)</f>
        <v>10</v>
      </c>
      <c r="M171" s="47">
        <f>SUM(มค:ธค!M171)</f>
        <v>1</v>
      </c>
      <c r="N171" s="47">
        <f>SUM(มค:ธค!N171)</f>
        <v>0</v>
      </c>
      <c r="O171" s="47">
        <f>SUM(มค:ธค!O171)</f>
        <v>1</v>
      </c>
      <c r="P171" s="47">
        <f>SUM(มค:ธค!P171)</f>
        <v>39</v>
      </c>
      <c r="Q171" s="47">
        <f>SUM(มค:ธค!Q171)</f>
        <v>53</v>
      </c>
      <c r="R171" s="47">
        <f>SUM(มค:ธค!R171)</f>
        <v>92</v>
      </c>
      <c r="S171" s="47">
        <f>SUM(มค:ธค!S171)</f>
        <v>1871</v>
      </c>
      <c r="T171" s="47">
        <f>SUM(มค:ธค!T171)</f>
        <v>0</v>
      </c>
      <c r="U171" s="47">
        <f>SUM(มค:ธค!U171)</f>
        <v>1871</v>
      </c>
      <c r="V171" s="47">
        <f>SUM(มค:ธค!V171)</f>
        <v>1885</v>
      </c>
      <c r="W171" s="47">
        <f>SUM(มค:ธค!W171)</f>
        <v>0</v>
      </c>
      <c r="X171" s="47">
        <f>SUM(มค:ธค!X171)</f>
        <v>1885</v>
      </c>
    </row>
    <row r="172" spans="1:24" s="16" customFormat="1" ht="21.75">
      <c r="A172" s="57" t="s">
        <v>248</v>
      </c>
      <c r="B172" s="47">
        <f>SUM(มค:ธค!B172)</f>
        <v>9</v>
      </c>
      <c r="C172" s="47">
        <f>SUM(มค:ธค!C172)</f>
        <v>17963</v>
      </c>
      <c r="D172" s="47">
        <f>SUM(มค:ธค!D172)</f>
        <v>0</v>
      </c>
      <c r="E172" s="47">
        <f>SUM(มค:ธค!E172)</f>
        <v>17972</v>
      </c>
      <c r="F172" s="47">
        <f>SUM(มค:ธค!F172)</f>
        <v>1475</v>
      </c>
      <c r="G172" s="47">
        <f>SUM(มค:ธค!G172)</f>
        <v>114</v>
      </c>
      <c r="H172" s="47">
        <f>SUM(มค:ธค!H172)</f>
        <v>46800</v>
      </c>
      <c r="I172" s="47">
        <f>SUM(มค:ธค!I172)</f>
        <v>48389</v>
      </c>
      <c r="J172" s="47">
        <f>SUM(มค:ธค!J172)</f>
        <v>678</v>
      </c>
      <c r="K172" s="47">
        <f>SUM(มค:ธค!K172)</f>
        <v>0</v>
      </c>
      <c r="L172" s="47">
        <f>SUM(มค:ธค!L172)</f>
        <v>678</v>
      </c>
      <c r="M172" s="47">
        <f>SUM(มค:ธค!M172)</f>
        <v>707667</v>
      </c>
      <c r="N172" s="47">
        <f>SUM(มค:ธค!N172)</f>
        <v>55</v>
      </c>
      <c r="O172" s="47">
        <f>SUM(มค:ธค!O172)</f>
        <v>707722</v>
      </c>
      <c r="P172" s="47">
        <f>SUM(มค:ธค!P172)</f>
        <v>6658</v>
      </c>
      <c r="Q172" s="47">
        <f>SUM(มค:ธค!Q172)</f>
        <v>24951</v>
      </c>
      <c r="R172" s="47">
        <f>SUM(มค:ธค!R172)</f>
        <v>31609</v>
      </c>
      <c r="S172" s="47">
        <f>SUM(มค:ธค!S172)</f>
        <v>806370</v>
      </c>
      <c r="T172" s="47">
        <f>SUM(มค:ธค!T172)</f>
        <v>0</v>
      </c>
      <c r="U172" s="47">
        <f>SUM(มค:ธค!U172)</f>
        <v>806370</v>
      </c>
      <c r="V172" s="47">
        <f>SUM(มค:ธค!V172)</f>
        <v>803468</v>
      </c>
      <c r="W172" s="47">
        <f>SUM(มค:ธค!W172)</f>
        <v>0</v>
      </c>
      <c r="X172" s="47">
        <f>SUM(มค:ธค!X172)</f>
        <v>803468</v>
      </c>
    </row>
    <row r="173" spans="1:24" s="16" customFormat="1" ht="21.75">
      <c r="A173" s="57" t="s">
        <v>78</v>
      </c>
      <c r="B173" s="47">
        <f>SUM(มค:ธค!B173)</f>
        <v>86</v>
      </c>
      <c r="C173" s="47">
        <f>SUM(มค:ธค!C173)</f>
        <v>308</v>
      </c>
      <c r="D173" s="47">
        <f>SUM(มค:ธค!D173)</f>
        <v>0</v>
      </c>
      <c r="E173" s="47">
        <f>SUM(มค:ธค!E173)</f>
        <v>394</v>
      </c>
      <c r="F173" s="47">
        <f>SUM(มค:ธค!F173)</f>
        <v>0</v>
      </c>
      <c r="G173" s="47">
        <f>SUM(มค:ธค!G173)</f>
        <v>0</v>
      </c>
      <c r="H173" s="47">
        <f>SUM(มค:ธค!H173)</f>
        <v>72</v>
      </c>
      <c r="I173" s="47">
        <f>SUM(มค:ธค!I173)</f>
        <v>72</v>
      </c>
      <c r="J173" s="47">
        <f>SUM(มค:ธค!J173)</f>
        <v>1</v>
      </c>
      <c r="K173" s="47">
        <f>SUM(มค:ธค!K173)</f>
        <v>0</v>
      </c>
      <c r="L173" s="47">
        <f>SUM(มค:ธค!L173)</f>
        <v>1</v>
      </c>
      <c r="M173" s="47">
        <f>SUM(มค:ธค!M173)</f>
        <v>4</v>
      </c>
      <c r="N173" s="47">
        <f>SUM(มค:ธค!N173)</f>
        <v>0</v>
      </c>
      <c r="O173" s="47">
        <f>SUM(มค:ธค!O173)</f>
        <v>4</v>
      </c>
      <c r="P173" s="47">
        <f>SUM(มค:ธค!P173)</f>
        <v>24</v>
      </c>
      <c r="Q173" s="47">
        <f>SUM(มค:ธค!Q173)</f>
        <v>138</v>
      </c>
      <c r="R173" s="47">
        <f>SUM(มค:ธค!R173)</f>
        <v>162</v>
      </c>
      <c r="S173" s="47">
        <f>SUM(มค:ธค!S173)</f>
        <v>633</v>
      </c>
      <c r="T173" s="47">
        <f>SUM(มค:ธค!T173)</f>
        <v>0</v>
      </c>
      <c r="U173" s="47">
        <f>SUM(มค:ธค!U173)</f>
        <v>633</v>
      </c>
      <c r="V173" s="47">
        <f>SUM(มค:ธค!V173)</f>
        <v>664</v>
      </c>
      <c r="W173" s="47">
        <f>SUM(มค:ธค!W173)</f>
        <v>0</v>
      </c>
      <c r="X173" s="47">
        <f>SUM(มค:ธค!X173)</f>
        <v>664</v>
      </c>
    </row>
    <row r="174" spans="1:24" s="16" customFormat="1" ht="21.75">
      <c r="A174" s="57" t="s">
        <v>79</v>
      </c>
      <c r="B174" s="47">
        <f>SUM(มค:ธค!B174)</f>
        <v>6</v>
      </c>
      <c r="C174" s="47">
        <f>SUM(มค:ธค!C174)</f>
        <v>1230</v>
      </c>
      <c r="D174" s="47">
        <f>SUM(มค:ธค!D174)</f>
        <v>0</v>
      </c>
      <c r="E174" s="47">
        <f>SUM(มค:ธค!E174)</f>
        <v>1236</v>
      </c>
      <c r="F174" s="47">
        <f>SUM(มค:ธค!F174)</f>
        <v>0</v>
      </c>
      <c r="G174" s="47">
        <f>SUM(มค:ธค!G174)</f>
        <v>2</v>
      </c>
      <c r="H174" s="47">
        <f>SUM(มค:ธค!H174)</f>
        <v>640</v>
      </c>
      <c r="I174" s="47">
        <f>SUM(มค:ธค!I174)</f>
        <v>642</v>
      </c>
      <c r="J174" s="47">
        <f>SUM(มค:ธค!J174)</f>
        <v>6</v>
      </c>
      <c r="K174" s="47">
        <f>SUM(มค:ธค!K174)</f>
        <v>0</v>
      </c>
      <c r="L174" s="47">
        <f>SUM(มค:ธค!L174)</f>
        <v>6</v>
      </c>
      <c r="M174" s="47">
        <f>SUM(มค:ธค!M174)</f>
        <v>18561</v>
      </c>
      <c r="N174" s="47">
        <f>SUM(มค:ธค!N174)</f>
        <v>0</v>
      </c>
      <c r="O174" s="47">
        <f>SUM(มค:ธค!O174)</f>
        <v>18561</v>
      </c>
      <c r="P174" s="47">
        <f>SUM(มค:ธค!P174)</f>
        <v>158</v>
      </c>
      <c r="Q174" s="47">
        <f>SUM(มค:ธค!Q174)</f>
        <v>2392</v>
      </c>
      <c r="R174" s="47">
        <f>SUM(มค:ธค!R174)</f>
        <v>2550</v>
      </c>
      <c r="S174" s="47">
        <f>SUM(มค:ธค!S174)</f>
        <v>22995</v>
      </c>
      <c r="T174" s="47">
        <f>SUM(มค:ธค!T174)</f>
        <v>0</v>
      </c>
      <c r="U174" s="47">
        <f>SUM(มค:ธค!U174)</f>
        <v>22995</v>
      </c>
      <c r="V174" s="47">
        <f>SUM(มค:ธค!V174)</f>
        <v>22656</v>
      </c>
      <c r="W174" s="47">
        <f>SUM(มค:ธค!W174)</f>
        <v>0</v>
      </c>
      <c r="X174" s="47">
        <f>SUM(มค:ธค!X174)</f>
        <v>22656</v>
      </c>
    </row>
    <row r="175" spans="1:24" s="16" customFormat="1" ht="21.75">
      <c r="A175" s="57" t="s">
        <v>37</v>
      </c>
      <c r="B175" s="47">
        <f>SUM(มค:ธค!B175)</f>
        <v>74</v>
      </c>
      <c r="C175" s="47">
        <f>SUM(มค:ธค!C175)</f>
        <v>7661</v>
      </c>
      <c r="D175" s="47">
        <f>SUM(มค:ธค!D175)</f>
        <v>0</v>
      </c>
      <c r="E175" s="47">
        <f>SUM(มค:ธค!E175)</f>
        <v>7735</v>
      </c>
      <c r="F175" s="47">
        <f>SUM(มค:ธค!F175)</f>
        <v>183</v>
      </c>
      <c r="G175" s="47">
        <f>SUM(มค:ธค!G175)</f>
        <v>4</v>
      </c>
      <c r="H175" s="47">
        <f>SUM(มค:ธค!H175)</f>
        <v>1494</v>
      </c>
      <c r="I175" s="47">
        <f>SUM(มค:ธค!I175)</f>
        <v>1681</v>
      </c>
      <c r="J175" s="47">
        <f>SUM(มค:ธค!J175)</f>
        <v>63</v>
      </c>
      <c r="K175" s="47">
        <f>SUM(มค:ธค!K175)</f>
        <v>0</v>
      </c>
      <c r="L175" s="47">
        <f>SUM(มค:ธค!L175)</f>
        <v>63</v>
      </c>
      <c r="M175" s="47">
        <f>SUM(มค:ธค!M175)</f>
        <v>466644</v>
      </c>
      <c r="N175" s="47">
        <f>SUM(มค:ธค!N175)</f>
        <v>11</v>
      </c>
      <c r="O175" s="47">
        <f>SUM(มค:ธค!O175)</f>
        <v>466655</v>
      </c>
      <c r="P175" s="47">
        <f>SUM(มค:ธค!P175)</f>
        <v>516</v>
      </c>
      <c r="Q175" s="47">
        <f>SUM(มค:ธค!Q175)</f>
        <v>11761</v>
      </c>
      <c r="R175" s="47">
        <f>SUM(มค:ธค!R175)</f>
        <v>12277</v>
      </c>
      <c r="S175" s="47">
        <f>SUM(มค:ธค!S175)</f>
        <v>488411</v>
      </c>
      <c r="T175" s="47">
        <f>SUM(มค:ธค!T175)</f>
        <v>0</v>
      </c>
      <c r="U175" s="47">
        <f>SUM(มค:ธค!U175)</f>
        <v>488411</v>
      </c>
      <c r="V175" s="47">
        <f>SUM(มค:ธค!V175)</f>
        <v>455020</v>
      </c>
      <c r="W175" s="47">
        <f>SUM(มค:ธค!W175)</f>
        <v>0</v>
      </c>
      <c r="X175" s="47">
        <f>SUM(มค:ธค!X175)</f>
        <v>455020</v>
      </c>
    </row>
    <row r="176" spans="1:24" s="16" customFormat="1" ht="21.75">
      <c r="A176" s="57" t="s">
        <v>249</v>
      </c>
      <c r="B176" s="47">
        <f>SUM(มค:ธค!B176)</f>
        <v>0</v>
      </c>
      <c r="C176" s="47">
        <f>SUM(มค:ธค!C176)</f>
        <v>43</v>
      </c>
      <c r="D176" s="47">
        <f>SUM(มค:ธค!D176)</f>
        <v>0</v>
      </c>
      <c r="E176" s="47">
        <f>SUM(มค:ธค!E176)</f>
        <v>43</v>
      </c>
      <c r="F176" s="47">
        <f>SUM(มค:ธค!F176)</f>
        <v>0</v>
      </c>
      <c r="G176" s="47">
        <f>SUM(มค:ธค!G176)</f>
        <v>0</v>
      </c>
      <c r="H176" s="47">
        <f>SUM(มค:ธค!H176)</f>
        <v>6</v>
      </c>
      <c r="I176" s="47">
        <f>SUM(มค:ธค!I176)</f>
        <v>6</v>
      </c>
      <c r="J176" s="47">
        <f>SUM(มค:ธค!J176)</f>
        <v>6</v>
      </c>
      <c r="K176" s="47">
        <f>SUM(มค:ธค!K176)</f>
        <v>0</v>
      </c>
      <c r="L176" s="47">
        <f>SUM(มค:ธค!L176)</f>
        <v>6</v>
      </c>
      <c r="M176" s="47">
        <f>SUM(มค:ธค!M176)</f>
        <v>19</v>
      </c>
      <c r="N176" s="47">
        <f>SUM(มค:ธค!N176)</f>
        <v>0</v>
      </c>
      <c r="O176" s="47">
        <f>SUM(มค:ธค!O176)</f>
        <v>19</v>
      </c>
      <c r="P176" s="47">
        <f>SUM(มค:ธค!P176)</f>
        <v>2</v>
      </c>
      <c r="Q176" s="47">
        <f>SUM(มค:ธค!Q176)</f>
        <v>12</v>
      </c>
      <c r="R176" s="47">
        <f>SUM(มค:ธค!R176)</f>
        <v>14</v>
      </c>
      <c r="S176" s="47">
        <f>SUM(มค:ธค!S176)</f>
        <v>88</v>
      </c>
      <c r="T176" s="47">
        <f>SUM(มค:ธค!T176)</f>
        <v>0</v>
      </c>
      <c r="U176" s="47">
        <f>SUM(มค:ธค!U176)</f>
        <v>88</v>
      </c>
      <c r="V176" s="47">
        <f>SUM(มค:ธค!V176)</f>
        <v>107</v>
      </c>
      <c r="W176" s="47">
        <f>SUM(มค:ธค!W176)</f>
        <v>0</v>
      </c>
      <c r="X176" s="47">
        <f>SUM(มค:ธค!X176)</f>
        <v>107</v>
      </c>
    </row>
    <row r="177" spans="1:24" s="16" customFormat="1" ht="21.75">
      <c r="A177" s="57" t="s">
        <v>77</v>
      </c>
      <c r="B177" s="47">
        <f>SUM(มค:ธค!B177)</f>
        <v>0</v>
      </c>
      <c r="C177" s="47">
        <f>SUM(มค:ธค!C177)</f>
        <v>11</v>
      </c>
      <c r="D177" s="47">
        <f>SUM(มค:ธค!D177)</f>
        <v>0</v>
      </c>
      <c r="E177" s="47">
        <f>SUM(มค:ธค!E177)</f>
        <v>11</v>
      </c>
      <c r="F177" s="47">
        <f>SUM(มค:ธค!F177)</f>
        <v>0</v>
      </c>
      <c r="G177" s="47">
        <f>SUM(มค:ธค!G177)</f>
        <v>0</v>
      </c>
      <c r="H177" s="47">
        <f>SUM(มค:ธค!H177)</f>
        <v>4</v>
      </c>
      <c r="I177" s="47">
        <f>SUM(มค:ธค!I177)</f>
        <v>4</v>
      </c>
      <c r="J177" s="47">
        <f>SUM(มค:ธค!J177)</f>
        <v>0</v>
      </c>
      <c r="K177" s="47">
        <f>SUM(มค:ธค!K177)</f>
        <v>0</v>
      </c>
      <c r="L177" s="47">
        <f>SUM(มค:ธค!L177)</f>
        <v>0</v>
      </c>
      <c r="M177" s="47">
        <f>SUM(มค:ธค!M177)</f>
        <v>1</v>
      </c>
      <c r="N177" s="47">
        <f>SUM(มค:ธค!N177)</f>
        <v>0</v>
      </c>
      <c r="O177" s="47">
        <f>SUM(มค:ธค!O177)</f>
        <v>1</v>
      </c>
      <c r="P177" s="47">
        <f>SUM(มค:ธค!P177)</f>
        <v>2</v>
      </c>
      <c r="Q177" s="47">
        <f>SUM(มค:ธค!Q177)</f>
        <v>7</v>
      </c>
      <c r="R177" s="47">
        <f>SUM(มค:ธค!R177)</f>
        <v>9</v>
      </c>
      <c r="S177" s="47">
        <f>SUM(มค:ธค!S177)</f>
        <v>25</v>
      </c>
      <c r="T177" s="47">
        <f>SUM(มค:ธค!T177)</f>
        <v>0</v>
      </c>
      <c r="U177" s="47">
        <f>SUM(มค:ธค!U177)</f>
        <v>25</v>
      </c>
      <c r="V177" s="47">
        <f>SUM(มค:ธค!V177)</f>
        <v>21</v>
      </c>
      <c r="W177" s="47">
        <f>SUM(มค:ธค!W177)</f>
        <v>0</v>
      </c>
      <c r="X177" s="47">
        <f>SUM(มค:ธค!X177)</f>
        <v>21</v>
      </c>
    </row>
    <row r="178" spans="1:24" s="16" customFormat="1" ht="21.75">
      <c r="A178" s="57" t="s">
        <v>93</v>
      </c>
      <c r="B178" s="47">
        <f>SUM(มค:ธค!B178)</f>
        <v>0</v>
      </c>
      <c r="C178" s="47">
        <f>SUM(มค:ธค!C178)</f>
        <v>3210</v>
      </c>
      <c r="D178" s="47">
        <f>SUM(มค:ธค!D178)</f>
        <v>0</v>
      </c>
      <c r="E178" s="47">
        <f>SUM(มค:ธค!E178)</f>
        <v>3210</v>
      </c>
      <c r="F178" s="47">
        <f>SUM(มค:ธค!F178)</f>
        <v>1</v>
      </c>
      <c r="G178" s="47">
        <f>SUM(มค:ธค!G178)</f>
        <v>0</v>
      </c>
      <c r="H178" s="47">
        <f>SUM(มค:ธค!H178)</f>
        <v>190</v>
      </c>
      <c r="I178" s="47">
        <f>SUM(มค:ธค!I178)</f>
        <v>191</v>
      </c>
      <c r="J178" s="47">
        <f>SUM(มค:ธค!J178)</f>
        <v>61</v>
      </c>
      <c r="K178" s="47">
        <f>SUM(มค:ธค!K178)</f>
        <v>0</v>
      </c>
      <c r="L178" s="47">
        <f>SUM(มค:ธค!L178)</f>
        <v>61</v>
      </c>
      <c r="M178" s="47">
        <f>SUM(มค:ธค!M178)</f>
        <v>0</v>
      </c>
      <c r="N178" s="47">
        <f>SUM(มค:ธค!N178)</f>
        <v>200</v>
      </c>
      <c r="O178" s="47">
        <f>SUM(มค:ธค!O178)</f>
        <v>200</v>
      </c>
      <c r="P178" s="47">
        <f>SUM(มค:ธค!P178)</f>
        <v>121</v>
      </c>
      <c r="Q178" s="47">
        <f>SUM(มค:ธค!Q178)</f>
        <v>355</v>
      </c>
      <c r="R178" s="47">
        <f>SUM(มค:ธค!R178)</f>
        <v>476</v>
      </c>
      <c r="S178" s="47">
        <f>SUM(มค:ธค!S178)</f>
        <v>4138</v>
      </c>
      <c r="T178" s="47">
        <f>SUM(มค:ธค!T178)</f>
        <v>0</v>
      </c>
      <c r="U178" s="47">
        <f>SUM(มค:ธค!U178)</f>
        <v>4138</v>
      </c>
      <c r="V178" s="47">
        <f>SUM(มค:ธค!V178)</f>
        <v>3362</v>
      </c>
      <c r="W178" s="47">
        <f>SUM(มค:ธค!W178)</f>
        <v>0</v>
      </c>
      <c r="X178" s="47">
        <f>SUM(มค:ธค!X178)</f>
        <v>3362</v>
      </c>
    </row>
    <row r="179" spans="1:24" s="16" customFormat="1" ht="21.75">
      <c r="A179" s="57" t="s">
        <v>90</v>
      </c>
      <c r="B179" s="47">
        <f>SUM(มค:ธค!B179)</f>
        <v>17</v>
      </c>
      <c r="C179" s="47">
        <f>SUM(มค:ธค!C179)</f>
        <v>542</v>
      </c>
      <c r="D179" s="47">
        <f>SUM(มค:ธค!D179)</f>
        <v>0</v>
      </c>
      <c r="E179" s="47">
        <f>SUM(มค:ธค!E179)</f>
        <v>559</v>
      </c>
      <c r="F179" s="47">
        <f>SUM(มค:ธค!F179)</f>
        <v>263</v>
      </c>
      <c r="G179" s="47">
        <f>SUM(มค:ธค!G179)</f>
        <v>76</v>
      </c>
      <c r="H179" s="47">
        <f>SUM(มค:ธค!H179)</f>
        <v>14450</v>
      </c>
      <c r="I179" s="47">
        <f>SUM(มค:ธค!I179)</f>
        <v>14789</v>
      </c>
      <c r="J179" s="47">
        <f>SUM(มค:ธค!J179)</f>
        <v>151</v>
      </c>
      <c r="K179" s="47">
        <f>SUM(มค:ธค!K179)</f>
        <v>0</v>
      </c>
      <c r="L179" s="47">
        <f>SUM(มค:ธค!L179)</f>
        <v>151</v>
      </c>
      <c r="M179" s="47">
        <f>SUM(มค:ธค!M179)</f>
        <v>75</v>
      </c>
      <c r="N179" s="47">
        <f>SUM(มค:ธค!N179)</f>
        <v>1059125</v>
      </c>
      <c r="O179" s="47">
        <f>SUM(มค:ธค!O179)</f>
        <v>1059200</v>
      </c>
      <c r="P179" s="47">
        <f>SUM(มค:ธค!P179)</f>
        <v>4377</v>
      </c>
      <c r="Q179" s="47">
        <f>SUM(มค:ธค!Q179)</f>
        <v>64032</v>
      </c>
      <c r="R179" s="47">
        <f>SUM(มค:ธค!R179)</f>
        <v>68409</v>
      </c>
      <c r="S179" s="47">
        <f>SUM(มค:ธค!S179)</f>
        <v>1143108</v>
      </c>
      <c r="T179" s="47">
        <f>SUM(มค:ธค!T179)</f>
        <v>0</v>
      </c>
      <c r="U179" s="47">
        <f>SUM(มค:ธค!U179)</f>
        <v>1143108</v>
      </c>
      <c r="V179" s="47">
        <f>SUM(มค:ธค!V179)</f>
        <v>1140843</v>
      </c>
      <c r="W179" s="47">
        <f>SUM(มค:ธค!W179)</f>
        <v>0</v>
      </c>
      <c r="X179" s="47">
        <f>SUM(มค:ธค!X179)</f>
        <v>1140843</v>
      </c>
    </row>
    <row r="180" spans="1:24" s="16" customFormat="1" ht="21.75">
      <c r="A180" s="57" t="s">
        <v>250</v>
      </c>
      <c r="B180" s="47">
        <f>SUM(มค:ธค!B180)</f>
        <v>0</v>
      </c>
      <c r="C180" s="47">
        <f>SUM(มค:ธค!C180)</f>
        <v>1</v>
      </c>
      <c r="D180" s="47">
        <f>SUM(มค:ธค!D180)</f>
        <v>0</v>
      </c>
      <c r="E180" s="47">
        <f>SUM(มค:ธค!E180)</f>
        <v>1</v>
      </c>
      <c r="F180" s="47">
        <f>SUM(มค:ธค!F180)</f>
        <v>0</v>
      </c>
      <c r="G180" s="47">
        <f>SUM(มค:ธค!G180)</f>
        <v>0</v>
      </c>
      <c r="H180" s="47">
        <f>SUM(มค:ธค!H180)</f>
        <v>0</v>
      </c>
      <c r="I180" s="47">
        <f>SUM(มค:ธค!I180)</f>
        <v>0</v>
      </c>
      <c r="J180" s="47">
        <f>SUM(มค:ธค!J180)</f>
        <v>0</v>
      </c>
      <c r="K180" s="47">
        <f>SUM(มค:ธค!K180)</f>
        <v>0</v>
      </c>
      <c r="L180" s="47">
        <f>SUM(มค:ธค!L180)</f>
        <v>0</v>
      </c>
      <c r="M180" s="47">
        <f>SUM(มค:ธค!M180)</f>
        <v>0</v>
      </c>
      <c r="N180" s="47">
        <f>SUM(มค:ธค!N180)</f>
        <v>0</v>
      </c>
      <c r="O180" s="47">
        <f>SUM(มค:ธค!O180)</f>
        <v>0</v>
      </c>
      <c r="P180" s="47">
        <f>SUM(มค:ธค!P180)</f>
        <v>0</v>
      </c>
      <c r="Q180" s="47">
        <f>SUM(มค:ธค!Q180)</f>
        <v>0</v>
      </c>
      <c r="R180" s="47">
        <f>SUM(มค:ธค!R180)</f>
        <v>0</v>
      </c>
      <c r="S180" s="47">
        <f>SUM(มค:ธค!S180)</f>
        <v>1</v>
      </c>
      <c r="T180" s="47">
        <f>SUM(มค:ธค!T180)</f>
        <v>0</v>
      </c>
      <c r="U180" s="47">
        <f>SUM(มค:ธค!U180)</f>
        <v>1</v>
      </c>
      <c r="V180" s="47">
        <f>SUM(มค:ธค!V180)</f>
        <v>2</v>
      </c>
      <c r="W180" s="47">
        <f>SUM(มค:ธค!W180)</f>
        <v>0</v>
      </c>
      <c r="X180" s="47">
        <f>SUM(มค:ธค!X180)</f>
        <v>2</v>
      </c>
    </row>
    <row r="181" spans="1:24" s="16" customFormat="1" ht="21.75">
      <c r="A181" s="57" t="s">
        <v>251</v>
      </c>
      <c r="B181" s="47">
        <f>SUM(มค:ธค!B181)</f>
        <v>0</v>
      </c>
      <c r="C181" s="47">
        <f>SUM(มค:ธค!C181)</f>
        <v>0</v>
      </c>
      <c r="D181" s="47">
        <f>SUM(มค:ธค!D181)</f>
        <v>0</v>
      </c>
      <c r="E181" s="47">
        <f>SUM(มค:ธค!E181)</f>
        <v>0</v>
      </c>
      <c r="F181" s="47">
        <f>SUM(มค:ธค!F181)</f>
        <v>0</v>
      </c>
      <c r="G181" s="47">
        <f>SUM(มค:ธค!G181)</f>
        <v>0</v>
      </c>
      <c r="H181" s="47">
        <f>SUM(มค:ธค!H181)</f>
        <v>0</v>
      </c>
      <c r="I181" s="47">
        <f>SUM(มค:ธค!I181)</f>
        <v>0</v>
      </c>
      <c r="J181" s="47">
        <f>SUM(มค:ธค!J181)</f>
        <v>0</v>
      </c>
      <c r="K181" s="47">
        <f>SUM(มค:ธค!K181)</f>
        <v>0</v>
      </c>
      <c r="L181" s="47">
        <f>SUM(มค:ธค!L181)</f>
        <v>0</v>
      </c>
      <c r="M181" s="47">
        <f>SUM(มค:ธค!M181)</f>
        <v>0</v>
      </c>
      <c r="N181" s="47">
        <f>SUM(มค:ธค!N181)</f>
        <v>0</v>
      </c>
      <c r="O181" s="47">
        <f>SUM(มค:ธค!O181)</f>
        <v>0</v>
      </c>
      <c r="P181" s="47">
        <f>SUM(มค:ธค!P181)</f>
        <v>0</v>
      </c>
      <c r="Q181" s="47">
        <f>SUM(มค:ธค!Q181)</f>
        <v>0</v>
      </c>
      <c r="R181" s="47">
        <f>SUM(มค:ธค!R181)</f>
        <v>0</v>
      </c>
      <c r="S181" s="47">
        <f>SUM(มค:ธค!S181)</f>
        <v>0</v>
      </c>
      <c r="T181" s="47">
        <f>SUM(มค:ธค!T181)</f>
        <v>0</v>
      </c>
      <c r="U181" s="47">
        <f>SUM(มค:ธค!U181)</f>
        <v>0</v>
      </c>
      <c r="V181" s="47">
        <f>SUM(มค:ธค!V181)</f>
        <v>2</v>
      </c>
      <c r="W181" s="47">
        <f>SUM(มค:ธค!W181)</f>
        <v>0</v>
      </c>
      <c r="X181" s="47">
        <f>SUM(มค:ธค!X181)</f>
        <v>2</v>
      </c>
    </row>
    <row r="182" spans="1:24" s="16" customFormat="1" ht="21.75">
      <c r="A182" s="57" t="s">
        <v>252</v>
      </c>
      <c r="B182" s="47">
        <f>SUM(มค:ธค!B182)</f>
        <v>0</v>
      </c>
      <c r="C182" s="47">
        <f>SUM(มค:ธค!C182)</f>
        <v>1</v>
      </c>
      <c r="D182" s="47">
        <f>SUM(มค:ธค!D182)</f>
        <v>0</v>
      </c>
      <c r="E182" s="47">
        <f>SUM(มค:ธค!E182)</f>
        <v>1</v>
      </c>
      <c r="F182" s="47">
        <f>SUM(มค:ธค!F182)</f>
        <v>0</v>
      </c>
      <c r="G182" s="47">
        <f>SUM(มค:ธค!G182)</f>
        <v>0</v>
      </c>
      <c r="H182" s="47">
        <f>SUM(มค:ธค!H182)</f>
        <v>0</v>
      </c>
      <c r="I182" s="47">
        <f>SUM(มค:ธค!I182)</f>
        <v>0</v>
      </c>
      <c r="J182" s="47">
        <f>SUM(มค:ธค!J182)</f>
        <v>0</v>
      </c>
      <c r="K182" s="47">
        <f>SUM(มค:ธค!K182)</f>
        <v>0</v>
      </c>
      <c r="L182" s="47">
        <f>SUM(มค:ธค!L182)</f>
        <v>0</v>
      </c>
      <c r="M182" s="47">
        <f>SUM(มค:ธค!M182)</f>
        <v>1</v>
      </c>
      <c r="N182" s="47">
        <f>SUM(มค:ธค!N182)</f>
        <v>0</v>
      </c>
      <c r="O182" s="47">
        <f>SUM(มค:ธค!O182)</f>
        <v>1</v>
      </c>
      <c r="P182" s="47">
        <f>SUM(มค:ธค!P182)</f>
        <v>0</v>
      </c>
      <c r="Q182" s="47">
        <f>SUM(มค:ธค!Q182)</f>
        <v>0</v>
      </c>
      <c r="R182" s="47">
        <f>SUM(มค:ธค!R182)</f>
        <v>0</v>
      </c>
      <c r="S182" s="47">
        <f>SUM(มค:ธค!S182)</f>
        <v>2</v>
      </c>
      <c r="T182" s="47">
        <f>SUM(มค:ธค!T182)</f>
        <v>0</v>
      </c>
      <c r="U182" s="47">
        <f>SUM(มค:ธค!U182)</f>
        <v>2</v>
      </c>
      <c r="V182" s="47">
        <f>SUM(มค:ธค!V182)</f>
        <v>2</v>
      </c>
      <c r="W182" s="47">
        <f>SUM(มค:ธค!W182)</f>
        <v>0</v>
      </c>
      <c r="X182" s="47">
        <f>SUM(มค:ธค!X182)</f>
        <v>2</v>
      </c>
    </row>
    <row r="183" spans="1:24" s="16" customFormat="1" ht="21.75">
      <c r="A183" s="57" t="s">
        <v>253</v>
      </c>
      <c r="B183" s="47">
        <f>SUM(มค:ธค!B183)</f>
        <v>0</v>
      </c>
      <c r="C183" s="47">
        <f>SUM(มค:ธค!C183)</f>
        <v>159</v>
      </c>
      <c r="D183" s="47">
        <f>SUM(มค:ธค!D183)</f>
        <v>0</v>
      </c>
      <c r="E183" s="47">
        <f>SUM(มค:ธค!E183)</f>
        <v>159</v>
      </c>
      <c r="F183" s="47">
        <f>SUM(มค:ธค!F183)</f>
        <v>0</v>
      </c>
      <c r="G183" s="47">
        <f>SUM(มค:ธค!G183)</f>
        <v>0</v>
      </c>
      <c r="H183" s="47">
        <f>SUM(มค:ธค!H183)</f>
        <v>3</v>
      </c>
      <c r="I183" s="47">
        <f>SUM(มค:ธค!I183)</f>
        <v>3</v>
      </c>
      <c r="J183" s="47">
        <f>SUM(มค:ธค!J183)</f>
        <v>0</v>
      </c>
      <c r="K183" s="47">
        <f>SUM(มค:ธค!K183)</f>
        <v>0</v>
      </c>
      <c r="L183" s="47">
        <f>SUM(มค:ธค!L183)</f>
        <v>0</v>
      </c>
      <c r="M183" s="47">
        <f>SUM(มค:ธค!M183)</f>
        <v>1</v>
      </c>
      <c r="N183" s="47">
        <f>SUM(มค:ธค!N183)</f>
        <v>0</v>
      </c>
      <c r="O183" s="47">
        <f>SUM(มค:ธค!O183)</f>
        <v>1</v>
      </c>
      <c r="P183" s="47">
        <f>SUM(มค:ธค!P183)</f>
        <v>0</v>
      </c>
      <c r="Q183" s="47">
        <f>SUM(มค:ธค!Q183)</f>
        <v>12</v>
      </c>
      <c r="R183" s="47">
        <f>SUM(มค:ธค!R183)</f>
        <v>12</v>
      </c>
      <c r="S183" s="47">
        <f>SUM(มค:ธค!S183)</f>
        <v>175</v>
      </c>
      <c r="T183" s="47">
        <f>SUM(มค:ธค!T183)</f>
        <v>0</v>
      </c>
      <c r="U183" s="47">
        <f>SUM(มค:ธค!U183)</f>
        <v>175</v>
      </c>
      <c r="V183" s="47">
        <f>SUM(มค:ธค!V183)</f>
        <v>185</v>
      </c>
      <c r="W183" s="47">
        <f>SUM(มค:ธค!W183)</f>
        <v>0</v>
      </c>
      <c r="X183" s="47">
        <f>SUM(มค:ธค!X183)</f>
        <v>185</v>
      </c>
    </row>
    <row r="184" spans="1:24" s="16" customFormat="1" ht="21.75">
      <c r="A184" s="57" t="s">
        <v>254</v>
      </c>
      <c r="B184" s="47">
        <f>SUM(มค:ธค!B184)</f>
        <v>1</v>
      </c>
      <c r="C184" s="47">
        <f>SUM(มค:ธค!C184)</f>
        <v>3814</v>
      </c>
      <c r="D184" s="47">
        <f>SUM(มค:ธค!D184)</f>
        <v>0</v>
      </c>
      <c r="E184" s="47">
        <f>SUM(มค:ธค!E184)</f>
        <v>3815</v>
      </c>
      <c r="F184" s="47">
        <f>SUM(มค:ธค!F184)</f>
        <v>0</v>
      </c>
      <c r="G184" s="47">
        <f>SUM(มค:ธค!G184)</f>
        <v>0</v>
      </c>
      <c r="H184" s="47">
        <f>SUM(มค:ธค!H184)</f>
        <v>899</v>
      </c>
      <c r="I184" s="47">
        <f>SUM(มค:ธค!I184)</f>
        <v>899</v>
      </c>
      <c r="J184" s="47">
        <f>SUM(มค:ธค!J184)</f>
        <v>1222</v>
      </c>
      <c r="K184" s="47">
        <f>SUM(มค:ธค!K184)</f>
        <v>0</v>
      </c>
      <c r="L184" s="47">
        <f>SUM(มค:ธค!L184)</f>
        <v>1222</v>
      </c>
      <c r="M184" s="47">
        <f>SUM(มค:ธค!M184)</f>
        <v>6</v>
      </c>
      <c r="N184" s="47">
        <f>SUM(มค:ธค!N184)</f>
        <v>1</v>
      </c>
      <c r="O184" s="47">
        <f>SUM(มค:ธค!O184)</f>
        <v>7</v>
      </c>
      <c r="P184" s="47">
        <f>SUM(มค:ธค!P184)</f>
        <v>337</v>
      </c>
      <c r="Q184" s="47">
        <f>SUM(มค:ธค!Q184)</f>
        <v>5114</v>
      </c>
      <c r="R184" s="47">
        <f>SUM(มค:ธค!R184)</f>
        <v>5451</v>
      </c>
      <c r="S184" s="47">
        <f>SUM(มค:ธค!S184)</f>
        <v>11394</v>
      </c>
      <c r="T184" s="47">
        <f>SUM(มค:ธค!T184)</f>
        <v>0</v>
      </c>
      <c r="U184" s="47">
        <f>SUM(มค:ธค!U184)</f>
        <v>11394</v>
      </c>
      <c r="V184" s="47">
        <f>SUM(มค:ธค!V184)</f>
        <v>11276</v>
      </c>
      <c r="W184" s="47">
        <f>SUM(มค:ธค!W184)</f>
        <v>0</v>
      </c>
      <c r="X184" s="47">
        <f>SUM(มค:ธค!X184)</f>
        <v>11276</v>
      </c>
    </row>
    <row r="185" spans="1:24" s="16" customFormat="1" ht="21.75">
      <c r="A185" s="57" t="s">
        <v>56</v>
      </c>
      <c r="B185" s="47">
        <f>SUM(มค:ธค!B185)</f>
        <v>4</v>
      </c>
      <c r="C185" s="47">
        <f>SUM(มค:ธค!C185)</f>
        <v>69</v>
      </c>
      <c r="D185" s="47">
        <f>SUM(มค:ธค!D185)</f>
        <v>0</v>
      </c>
      <c r="E185" s="47">
        <f>SUM(มค:ธค!E185)</f>
        <v>73</v>
      </c>
      <c r="F185" s="47">
        <f>SUM(มค:ธค!F185)</f>
        <v>0</v>
      </c>
      <c r="G185" s="47">
        <f>SUM(มค:ธค!G185)</f>
        <v>0</v>
      </c>
      <c r="H185" s="47">
        <f>SUM(มค:ธค!H185)</f>
        <v>22</v>
      </c>
      <c r="I185" s="47">
        <f>SUM(มค:ธค!I185)</f>
        <v>22</v>
      </c>
      <c r="J185" s="47">
        <f>SUM(มค:ธค!J185)</f>
        <v>2</v>
      </c>
      <c r="K185" s="47">
        <f>SUM(มค:ธค!K185)</f>
        <v>0</v>
      </c>
      <c r="L185" s="47">
        <f>SUM(มค:ธค!L185)</f>
        <v>2</v>
      </c>
      <c r="M185" s="47">
        <f>SUM(มค:ธค!M185)</f>
        <v>0</v>
      </c>
      <c r="N185" s="47">
        <f>SUM(มค:ธค!N185)</f>
        <v>0</v>
      </c>
      <c r="O185" s="47">
        <f>SUM(มค:ธค!O185)</f>
        <v>0</v>
      </c>
      <c r="P185" s="47">
        <f>SUM(มค:ธค!P185)</f>
        <v>1</v>
      </c>
      <c r="Q185" s="47">
        <f>SUM(มค:ธค!Q185)</f>
        <v>10</v>
      </c>
      <c r="R185" s="47">
        <f>SUM(มค:ธค!R185)</f>
        <v>11</v>
      </c>
      <c r="S185" s="47">
        <f>SUM(มค:ธค!S185)</f>
        <v>108</v>
      </c>
      <c r="T185" s="47">
        <f>SUM(มค:ธค!T185)</f>
        <v>0</v>
      </c>
      <c r="U185" s="47">
        <f>SUM(มค:ธค!U185)</f>
        <v>108</v>
      </c>
      <c r="V185" s="47">
        <f>SUM(มค:ธค!V185)</f>
        <v>116</v>
      </c>
      <c r="W185" s="47">
        <f>SUM(มค:ธค!W185)</f>
        <v>0</v>
      </c>
      <c r="X185" s="47">
        <f>SUM(มค:ธค!X185)</f>
        <v>116</v>
      </c>
    </row>
    <row r="186" spans="1:24" s="16" customFormat="1" ht="21.75">
      <c r="A186" s="57" t="s">
        <v>255</v>
      </c>
      <c r="B186" s="47">
        <f>SUM(มค:ธค!B186)</f>
        <v>0</v>
      </c>
      <c r="C186" s="47">
        <f>SUM(มค:ธค!C186)</f>
        <v>4</v>
      </c>
      <c r="D186" s="47">
        <f>SUM(มค:ธค!D186)</f>
        <v>0</v>
      </c>
      <c r="E186" s="47">
        <f>SUM(มค:ธค!E186)</f>
        <v>4</v>
      </c>
      <c r="F186" s="47">
        <f>SUM(มค:ธค!F186)</f>
        <v>0</v>
      </c>
      <c r="G186" s="47">
        <f>SUM(มค:ธค!G186)</f>
        <v>0</v>
      </c>
      <c r="H186" s="47">
        <f>SUM(มค:ธค!H186)</f>
        <v>0</v>
      </c>
      <c r="I186" s="47">
        <f>SUM(มค:ธค!I186)</f>
        <v>0</v>
      </c>
      <c r="J186" s="47">
        <f>SUM(มค:ธค!J186)</f>
        <v>0</v>
      </c>
      <c r="K186" s="47">
        <f>SUM(มค:ธค!K186)</f>
        <v>0</v>
      </c>
      <c r="L186" s="47">
        <f>SUM(มค:ธค!L186)</f>
        <v>0</v>
      </c>
      <c r="M186" s="47">
        <f>SUM(มค:ธค!M186)</f>
        <v>0</v>
      </c>
      <c r="N186" s="47">
        <f>SUM(มค:ธค!N186)</f>
        <v>0</v>
      </c>
      <c r="O186" s="47">
        <f>SUM(มค:ธค!O186)</f>
        <v>0</v>
      </c>
      <c r="P186" s="47">
        <f>SUM(มค:ธค!P186)</f>
        <v>0</v>
      </c>
      <c r="Q186" s="47">
        <f>SUM(มค:ธค!Q186)</f>
        <v>0</v>
      </c>
      <c r="R186" s="47">
        <f>SUM(มค:ธค!R186)</f>
        <v>0</v>
      </c>
      <c r="S186" s="47">
        <f>SUM(มค:ธค!S186)</f>
        <v>4</v>
      </c>
      <c r="T186" s="47">
        <f>SUM(มค:ธค!T186)</f>
        <v>0</v>
      </c>
      <c r="U186" s="47">
        <f>SUM(มค:ธค!U186)</f>
        <v>4</v>
      </c>
      <c r="V186" s="47">
        <f>SUM(มค:ธค!V186)</f>
        <v>3</v>
      </c>
      <c r="W186" s="47">
        <f>SUM(มค:ธค!W186)</f>
        <v>0</v>
      </c>
      <c r="X186" s="47">
        <f>SUM(มค:ธค!X186)</f>
        <v>3</v>
      </c>
    </row>
    <row r="187" spans="1:24" s="16" customFormat="1" ht="21.75">
      <c r="A187" s="57" t="s">
        <v>256</v>
      </c>
      <c r="B187" s="47">
        <f>SUM(มค:ธค!B187)</f>
        <v>0</v>
      </c>
      <c r="C187" s="47">
        <f>SUM(มค:ธค!C187)</f>
        <v>272</v>
      </c>
      <c r="D187" s="47">
        <f>SUM(มค:ธค!D187)</f>
        <v>0</v>
      </c>
      <c r="E187" s="47">
        <f>SUM(มค:ธค!E187)</f>
        <v>272</v>
      </c>
      <c r="F187" s="47">
        <f>SUM(มค:ธค!F187)</f>
        <v>10</v>
      </c>
      <c r="G187" s="47">
        <f>SUM(มค:ธค!G187)</f>
        <v>0</v>
      </c>
      <c r="H187" s="47">
        <f>SUM(มค:ธค!H187)</f>
        <v>50</v>
      </c>
      <c r="I187" s="47">
        <f>SUM(มค:ธค!I187)</f>
        <v>60</v>
      </c>
      <c r="J187" s="47">
        <f>SUM(มค:ธค!J187)</f>
        <v>20</v>
      </c>
      <c r="K187" s="47">
        <f>SUM(มค:ธค!K187)</f>
        <v>0</v>
      </c>
      <c r="L187" s="47">
        <f>SUM(มค:ธค!L187)</f>
        <v>20</v>
      </c>
      <c r="M187" s="47">
        <f>SUM(มค:ธค!M187)</f>
        <v>0</v>
      </c>
      <c r="N187" s="47">
        <f>SUM(มค:ธค!N187)</f>
        <v>2</v>
      </c>
      <c r="O187" s="47">
        <f>SUM(มค:ธค!O187)</f>
        <v>2</v>
      </c>
      <c r="P187" s="47">
        <f>SUM(มค:ธค!P187)</f>
        <v>6</v>
      </c>
      <c r="Q187" s="47">
        <f>SUM(มค:ธค!Q187)</f>
        <v>4</v>
      </c>
      <c r="R187" s="47">
        <f>SUM(มค:ธค!R187)</f>
        <v>10</v>
      </c>
      <c r="S187" s="47">
        <f>SUM(มค:ธค!S187)</f>
        <v>364</v>
      </c>
      <c r="T187" s="47">
        <f>SUM(มค:ธค!T187)</f>
        <v>0</v>
      </c>
      <c r="U187" s="47">
        <f>SUM(มค:ธค!U187)</f>
        <v>364</v>
      </c>
      <c r="V187" s="47">
        <f>SUM(มค:ธค!V187)</f>
        <v>361</v>
      </c>
      <c r="W187" s="47">
        <f>SUM(มค:ธค!W187)</f>
        <v>0</v>
      </c>
      <c r="X187" s="47">
        <f>SUM(มค:ธค!X187)</f>
        <v>361</v>
      </c>
    </row>
    <row r="188" spans="1:24" s="16" customFormat="1" ht="21.75">
      <c r="A188" s="57" t="s">
        <v>60</v>
      </c>
      <c r="B188" s="47">
        <f>SUM(มค:ธค!B188)</f>
        <v>17</v>
      </c>
      <c r="C188" s="47">
        <f>SUM(มค:ธค!C188)</f>
        <v>1246</v>
      </c>
      <c r="D188" s="47">
        <f>SUM(มค:ธค!D188)</f>
        <v>0</v>
      </c>
      <c r="E188" s="47">
        <f>SUM(มค:ธค!E188)</f>
        <v>1263</v>
      </c>
      <c r="F188" s="47">
        <f>SUM(มค:ธค!F188)</f>
        <v>0</v>
      </c>
      <c r="G188" s="47">
        <f>SUM(มค:ธค!G188)</f>
        <v>2</v>
      </c>
      <c r="H188" s="47">
        <f>SUM(มค:ธค!H188)</f>
        <v>548</v>
      </c>
      <c r="I188" s="47">
        <f>SUM(มค:ธค!I188)</f>
        <v>550</v>
      </c>
      <c r="J188" s="47">
        <f>SUM(มค:ธค!J188)</f>
        <v>11</v>
      </c>
      <c r="K188" s="47">
        <f>SUM(มค:ธค!K188)</f>
        <v>0</v>
      </c>
      <c r="L188" s="47">
        <f>SUM(มค:ธค!L188)</f>
        <v>11</v>
      </c>
      <c r="M188" s="47">
        <f>SUM(มค:ธค!M188)</f>
        <v>32582</v>
      </c>
      <c r="N188" s="47">
        <f>SUM(มค:ธค!N188)</f>
        <v>1</v>
      </c>
      <c r="O188" s="47">
        <f>SUM(มค:ธค!O188)</f>
        <v>32583</v>
      </c>
      <c r="P188" s="47">
        <f>SUM(มค:ธค!P188)</f>
        <v>140</v>
      </c>
      <c r="Q188" s="47">
        <f>SUM(มค:ธค!Q188)</f>
        <v>2562</v>
      </c>
      <c r="R188" s="47">
        <f>SUM(มค:ธค!R188)</f>
        <v>2702</v>
      </c>
      <c r="S188" s="47">
        <f>SUM(มค:ธค!S188)</f>
        <v>37109</v>
      </c>
      <c r="T188" s="47">
        <f>SUM(มค:ธค!T188)</f>
        <v>0</v>
      </c>
      <c r="U188" s="47">
        <f>SUM(มค:ธค!U188)</f>
        <v>37109</v>
      </c>
      <c r="V188" s="47">
        <f>SUM(มค:ธค!V188)</f>
        <v>37275</v>
      </c>
      <c r="W188" s="47">
        <f>SUM(มค:ธค!W188)</f>
        <v>0</v>
      </c>
      <c r="X188" s="47">
        <f>SUM(มค:ธค!X188)</f>
        <v>37275</v>
      </c>
    </row>
    <row r="189" spans="1:24" s="16" customFormat="1" ht="21.75">
      <c r="A189" s="57" t="s">
        <v>257</v>
      </c>
      <c r="B189" s="47">
        <f>SUM(มค:ธค!B189)</f>
        <v>0</v>
      </c>
      <c r="C189" s="47">
        <f>SUM(มค:ธค!C189)</f>
        <v>100</v>
      </c>
      <c r="D189" s="47">
        <f>SUM(มค:ธค!D189)</f>
        <v>0</v>
      </c>
      <c r="E189" s="47">
        <f>SUM(มค:ธค!E189)</f>
        <v>100</v>
      </c>
      <c r="F189" s="47">
        <f>SUM(มค:ธค!F189)</f>
        <v>0</v>
      </c>
      <c r="G189" s="47">
        <f>SUM(มค:ธค!G189)</f>
        <v>1</v>
      </c>
      <c r="H189" s="47">
        <f>SUM(มค:ธค!H189)</f>
        <v>81</v>
      </c>
      <c r="I189" s="47">
        <f>SUM(มค:ธค!I189)</f>
        <v>82</v>
      </c>
      <c r="J189" s="47">
        <f>SUM(มค:ธค!J189)</f>
        <v>0</v>
      </c>
      <c r="K189" s="47">
        <f>SUM(มค:ธค!K189)</f>
        <v>0</v>
      </c>
      <c r="L189" s="47">
        <f>SUM(มค:ธค!L189)</f>
        <v>0</v>
      </c>
      <c r="M189" s="47">
        <f>SUM(มค:ธค!M189)</f>
        <v>0</v>
      </c>
      <c r="N189" s="47">
        <f>SUM(มค:ธค!N189)</f>
        <v>0</v>
      </c>
      <c r="O189" s="47">
        <f>SUM(มค:ธค!O189)</f>
        <v>0</v>
      </c>
      <c r="P189" s="47">
        <f>SUM(มค:ธค!P189)</f>
        <v>12</v>
      </c>
      <c r="Q189" s="47">
        <f>SUM(มค:ธค!Q189)</f>
        <v>30</v>
      </c>
      <c r="R189" s="47">
        <f>SUM(มค:ธค!R189)</f>
        <v>42</v>
      </c>
      <c r="S189" s="47">
        <f>SUM(มค:ธค!S189)</f>
        <v>224</v>
      </c>
      <c r="T189" s="47">
        <f>SUM(มค:ธค!T189)</f>
        <v>0</v>
      </c>
      <c r="U189" s="47">
        <f>SUM(มค:ธค!U189)</f>
        <v>224</v>
      </c>
      <c r="V189" s="47">
        <f>SUM(มค:ธค!V189)</f>
        <v>227</v>
      </c>
      <c r="W189" s="47">
        <f>SUM(มค:ธค!W189)</f>
        <v>0</v>
      </c>
      <c r="X189" s="47">
        <f>SUM(มค:ธค!X189)</f>
        <v>227</v>
      </c>
    </row>
    <row r="190" spans="1:24" s="16" customFormat="1" ht="21.75">
      <c r="A190" s="57" t="s">
        <v>258</v>
      </c>
      <c r="B190" s="47">
        <f>SUM(มค:ธค!B190)</f>
        <v>0</v>
      </c>
      <c r="C190" s="47">
        <f>SUM(มค:ธค!C190)</f>
        <v>45</v>
      </c>
      <c r="D190" s="47">
        <f>SUM(มค:ธค!D190)</f>
        <v>0</v>
      </c>
      <c r="E190" s="47">
        <f>SUM(มค:ธค!E190)</f>
        <v>45</v>
      </c>
      <c r="F190" s="47">
        <f>SUM(มค:ธค!F190)</f>
        <v>0</v>
      </c>
      <c r="G190" s="47">
        <f>SUM(มค:ธค!G190)</f>
        <v>0</v>
      </c>
      <c r="H190" s="47">
        <f>SUM(มค:ธค!H190)</f>
        <v>3</v>
      </c>
      <c r="I190" s="47">
        <f>SUM(มค:ธค!I190)</f>
        <v>3</v>
      </c>
      <c r="J190" s="47">
        <f>SUM(มค:ธค!J190)</f>
        <v>1</v>
      </c>
      <c r="K190" s="47">
        <f>SUM(มค:ธค!K190)</f>
        <v>0</v>
      </c>
      <c r="L190" s="47">
        <f>SUM(มค:ธค!L190)</f>
        <v>1</v>
      </c>
      <c r="M190" s="47">
        <f>SUM(มค:ธค!M190)</f>
        <v>5</v>
      </c>
      <c r="N190" s="47">
        <f>SUM(มค:ธค!N190)</f>
        <v>0</v>
      </c>
      <c r="O190" s="47">
        <f>SUM(มค:ธค!O190)</f>
        <v>5</v>
      </c>
      <c r="P190" s="47">
        <f>SUM(มค:ธค!P190)</f>
        <v>0</v>
      </c>
      <c r="Q190" s="47">
        <f>SUM(มค:ธค!Q190)</f>
        <v>4</v>
      </c>
      <c r="R190" s="47">
        <f>SUM(มค:ธค!R190)</f>
        <v>4</v>
      </c>
      <c r="S190" s="47">
        <f>SUM(มค:ธค!S190)</f>
        <v>58</v>
      </c>
      <c r="T190" s="47">
        <f>SUM(มค:ธค!T190)</f>
        <v>0</v>
      </c>
      <c r="U190" s="47">
        <f>SUM(มค:ธค!U190)</f>
        <v>58</v>
      </c>
      <c r="V190" s="47">
        <f>SUM(มค:ธค!V190)</f>
        <v>104</v>
      </c>
      <c r="W190" s="47">
        <f>SUM(มค:ธค!W190)</f>
        <v>0</v>
      </c>
      <c r="X190" s="47">
        <f>SUM(มค:ธค!X190)</f>
        <v>104</v>
      </c>
    </row>
    <row r="191" spans="1:24" s="16" customFormat="1" ht="21.75">
      <c r="A191" s="57" t="s">
        <v>259</v>
      </c>
      <c r="B191" s="47">
        <f>SUM(มค:ธค!B191)</f>
        <v>0</v>
      </c>
      <c r="C191" s="47">
        <f>SUM(มค:ธค!C191)</f>
        <v>19</v>
      </c>
      <c r="D191" s="47">
        <f>SUM(มค:ธค!D191)</f>
        <v>0</v>
      </c>
      <c r="E191" s="47">
        <f>SUM(มค:ธค!E191)</f>
        <v>19</v>
      </c>
      <c r="F191" s="47">
        <f>SUM(มค:ธค!F191)</f>
        <v>0</v>
      </c>
      <c r="G191" s="47">
        <f>SUM(มค:ธค!G191)</f>
        <v>0</v>
      </c>
      <c r="H191" s="47">
        <f>SUM(มค:ธค!H191)</f>
        <v>2</v>
      </c>
      <c r="I191" s="47">
        <f>SUM(มค:ธค!I191)</f>
        <v>2</v>
      </c>
      <c r="J191" s="47">
        <f>SUM(มค:ธค!J191)</f>
        <v>0</v>
      </c>
      <c r="K191" s="47">
        <f>SUM(มค:ธค!K191)</f>
        <v>0</v>
      </c>
      <c r="L191" s="47">
        <f>SUM(มค:ธค!L191)</f>
        <v>0</v>
      </c>
      <c r="M191" s="47">
        <f>SUM(มค:ธค!M191)</f>
        <v>0</v>
      </c>
      <c r="N191" s="47">
        <f>SUM(มค:ธค!N191)</f>
        <v>0</v>
      </c>
      <c r="O191" s="47">
        <f>SUM(มค:ธค!O191)</f>
        <v>0</v>
      </c>
      <c r="P191" s="47">
        <f>SUM(มค:ธค!P191)</f>
        <v>0</v>
      </c>
      <c r="Q191" s="47">
        <f>SUM(มค:ธค!Q191)</f>
        <v>16</v>
      </c>
      <c r="R191" s="47">
        <f>SUM(มค:ธค!R191)</f>
        <v>16</v>
      </c>
      <c r="S191" s="47">
        <f>SUM(มค:ธค!S191)</f>
        <v>37</v>
      </c>
      <c r="T191" s="47">
        <f>SUM(มค:ธค!T191)</f>
        <v>0</v>
      </c>
      <c r="U191" s="47">
        <f>SUM(มค:ธค!U191)</f>
        <v>37</v>
      </c>
      <c r="V191" s="47">
        <f>SUM(มค:ธค!V191)</f>
        <v>37</v>
      </c>
      <c r="W191" s="47">
        <f>SUM(มค:ธค!W191)</f>
        <v>0</v>
      </c>
      <c r="X191" s="47">
        <f>SUM(มค:ธค!X191)</f>
        <v>37</v>
      </c>
    </row>
    <row r="192" spans="1:24" s="16" customFormat="1" ht="21.75">
      <c r="A192" s="57" t="s">
        <v>146</v>
      </c>
      <c r="B192" s="47">
        <f>SUM(มค:ธค!B192)</f>
        <v>0</v>
      </c>
      <c r="C192" s="47">
        <f>SUM(มค:ธค!C192)</f>
        <v>38</v>
      </c>
      <c r="D192" s="47">
        <f>SUM(มค:ธค!D192)</f>
        <v>0</v>
      </c>
      <c r="E192" s="47">
        <f>SUM(มค:ธค!E192)</f>
        <v>38</v>
      </c>
      <c r="F192" s="47">
        <f>SUM(มค:ธค!F192)</f>
        <v>0</v>
      </c>
      <c r="G192" s="47">
        <f>SUM(มค:ธค!G192)</f>
        <v>0</v>
      </c>
      <c r="H192" s="47">
        <f>SUM(มค:ธค!H192)</f>
        <v>12</v>
      </c>
      <c r="I192" s="47">
        <f>SUM(มค:ธค!I192)</f>
        <v>12</v>
      </c>
      <c r="J192" s="47">
        <f>SUM(มค:ธค!J192)</f>
        <v>0</v>
      </c>
      <c r="K192" s="47">
        <f>SUM(มค:ธค!K192)</f>
        <v>0</v>
      </c>
      <c r="L192" s="47">
        <f>SUM(มค:ธค!L192)</f>
        <v>0</v>
      </c>
      <c r="M192" s="47">
        <f>SUM(มค:ธค!M192)</f>
        <v>0</v>
      </c>
      <c r="N192" s="47">
        <f>SUM(มค:ธค!N192)</f>
        <v>0</v>
      </c>
      <c r="O192" s="47">
        <f>SUM(มค:ธค!O192)</f>
        <v>0</v>
      </c>
      <c r="P192" s="47">
        <f>SUM(มค:ธค!P192)</f>
        <v>3</v>
      </c>
      <c r="Q192" s="47">
        <f>SUM(มค:ธค!Q192)</f>
        <v>25</v>
      </c>
      <c r="R192" s="47">
        <f>SUM(มค:ธค!R192)</f>
        <v>28</v>
      </c>
      <c r="S192" s="47">
        <f>SUM(มค:ธค!S192)</f>
        <v>78</v>
      </c>
      <c r="T192" s="47">
        <f>SUM(มค:ธค!T192)</f>
        <v>0</v>
      </c>
      <c r="U192" s="47">
        <f>SUM(มค:ธค!U192)</f>
        <v>78</v>
      </c>
      <c r="V192" s="47">
        <f>SUM(มค:ธค!V192)</f>
        <v>72</v>
      </c>
      <c r="W192" s="47">
        <f>SUM(มค:ธค!W192)</f>
        <v>0</v>
      </c>
      <c r="X192" s="47">
        <f>SUM(มค:ธค!X192)</f>
        <v>72</v>
      </c>
    </row>
    <row r="193" spans="1:24" s="16" customFormat="1" ht="21.75">
      <c r="A193" s="57" t="s">
        <v>260</v>
      </c>
      <c r="B193" s="47">
        <f>SUM(มค:ธค!B193)</f>
        <v>0</v>
      </c>
      <c r="C193" s="47">
        <f>SUM(มค:ธค!C193)</f>
        <v>1</v>
      </c>
      <c r="D193" s="47">
        <f>SUM(มค:ธค!D193)</f>
        <v>0</v>
      </c>
      <c r="E193" s="47">
        <f>SUM(มค:ธค!E193)</f>
        <v>1</v>
      </c>
      <c r="F193" s="47">
        <f>SUM(มค:ธค!F193)</f>
        <v>0</v>
      </c>
      <c r="G193" s="47">
        <f>SUM(มค:ธค!G193)</f>
        <v>0</v>
      </c>
      <c r="H193" s="47">
        <f>SUM(มค:ธค!H193)</f>
        <v>0</v>
      </c>
      <c r="I193" s="47">
        <f>SUM(มค:ธค!I193)</f>
        <v>0</v>
      </c>
      <c r="J193" s="47">
        <f>SUM(มค:ธค!J193)</f>
        <v>0</v>
      </c>
      <c r="K193" s="47">
        <f>SUM(มค:ธค!K193)</f>
        <v>0</v>
      </c>
      <c r="L193" s="47">
        <f>SUM(มค:ธค!L193)</f>
        <v>0</v>
      </c>
      <c r="M193" s="47">
        <f>SUM(มค:ธค!M193)</f>
        <v>2</v>
      </c>
      <c r="N193" s="47">
        <f>SUM(มค:ธค!N193)</f>
        <v>0</v>
      </c>
      <c r="O193" s="47">
        <f>SUM(มค:ธค!O193)</f>
        <v>2</v>
      </c>
      <c r="P193" s="47">
        <f>SUM(มค:ธค!P193)</f>
        <v>0</v>
      </c>
      <c r="Q193" s="47">
        <f>SUM(มค:ธค!Q193)</f>
        <v>0</v>
      </c>
      <c r="R193" s="47">
        <f>SUM(มค:ธค!R193)</f>
        <v>0</v>
      </c>
      <c r="S193" s="47">
        <f>SUM(มค:ธค!S193)</f>
        <v>3</v>
      </c>
      <c r="T193" s="47">
        <f>SUM(มค:ธค!T193)</f>
        <v>0</v>
      </c>
      <c r="U193" s="47">
        <f>SUM(มค:ธค!U193)</f>
        <v>3</v>
      </c>
      <c r="V193" s="47">
        <f>SUM(มค:ธค!V193)</f>
        <v>3</v>
      </c>
      <c r="W193" s="47">
        <f>SUM(มค:ธค!W193)</f>
        <v>0</v>
      </c>
      <c r="X193" s="47">
        <f>SUM(มค:ธค!X193)</f>
        <v>3</v>
      </c>
    </row>
    <row r="194" spans="1:24" s="16" customFormat="1" ht="21.75">
      <c r="A194" s="57" t="s">
        <v>261</v>
      </c>
      <c r="B194" s="47">
        <f>SUM(มค:ธค!B194)</f>
        <v>0</v>
      </c>
      <c r="C194" s="47">
        <f>SUM(มค:ธค!C194)</f>
        <v>4835</v>
      </c>
      <c r="D194" s="47">
        <f>SUM(มค:ธค!D194)</f>
        <v>0</v>
      </c>
      <c r="E194" s="47">
        <f>SUM(มค:ธค!E194)</f>
        <v>4835</v>
      </c>
      <c r="F194" s="47">
        <f>SUM(มค:ธค!F194)</f>
        <v>0</v>
      </c>
      <c r="G194" s="47">
        <f>SUM(มค:ธค!G194)</f>
        <v>0</v>
      </c>
      <c r="H194" s="47">
        <f>SUM(มค:ธค!H194)</f>
        <v>395</v>
      </c>
      <c r="I194" s="47">
        <f>SUM(มค:ธค!I194)</f>
        <v>395</v>
      </c>
      <c r="J194" s="47">
        <f>SUM(มค:ธค!J194)</f>
        <v>25</v>
      </c>
      <c r="K194" s="47">
        <f>SUM(มค:ธค!K194)</f>
        <v>0</v>
      </c>
      <c r="L194" s="47">
        <f>SUM(มค:ธค!L194)</f>
        <v>25</v>
      </c>
      <c r="M194" s="47">
        <f>SUM(มค:ธค!M194)</f>
        <v>0</v>
      </c>
      <c r="N194" s="47">
        <f>SUM(มค:ธค!N194)</f>
        <v>0</v>
      </c>
      <c r="O194" s="47">
        <f>SUM(มค:ธค!O194)</f>
        <v>0</v>
      </c>
      <c r="P194" s="47">
        <f>SUM(มค:ธค!P194)</f>
        <v>75</v>
      </c>
      <c r="Q194" s="47">
        <f>SUM(มค:ธค!Q194)</f>
        <v>2991</v>
      </c>
      <c r="R194" s="47">
        <f>SUM(มค:ธค!R194)</f>
        <v>3066</v>
      </c>
      <c r="S194" s="47">
        <f>SUM(มค:ธค!S194)</f>
        <v>8321</v>
      </c>
      <c r="T194" s="47">
        <f>SUM(มค:ธค!T194)</f>
        <v>0</v>
      </c>
      <c r="U194" s="47">
        <f>SUM(มค:ธค!U194)</f>
        <v>8321</v>
      </c>
      <c r="V194" s="47">
        <f>SUM(มค:ธค!V194)</f>
        <v>8187</v>
      </c>
      <c r="W194" s="47">
        <f>SUM(มค:ธค!W194)</f>
        <v>0</v>
      </c>
      <c r="X194" s="47">
        <f>SUM(มค:ธค!X194)</f>
        <v>8187</v>
      </c>
    </row>
    <row r="195" spans="1:24" s="16" customFormat="1" ht="21.75">
      <c r="A195" s="57" t="s">
        <v>262</v>
      </c>
      <c r="B195" s="47">
        <f>SUM(มค:ธค!B195)</f>
        <v>0</v>
      </c>
      <c r="C195" s="47">
        <f>SUM(มค:ธค!C195)</f>
        <v>25</v>
      </c>
      <c r="D195" s="47">
        <f>SUM(มค:ธค!D195)</f>
        <v>0</v>
      </c>
      <c r="E195" s="47">
        <f>SUM(มค:ธค!E195)</f>
        <v>25</v>
      </c>
      <c r="F195" s="47">
        <f>SUM(มค:ธค!F195)</f>
        <v>0</v>
      </c>
      <c r="G195" s="47">
        <f>SUM(มค:ธค!G195)</f>
        <v>0</v>
      </c>
      <c r="H195" s="47">
        <f>SUM(มค:ธค!H195)</f>
        <v>0</v>
      </c>
      <c r="I195" s="47">
        <f>SUM(มค:ธค!I195)</f>
        <v>0</v>
      </c>
      <c r="J195" s="47">
        <f>SUM(มค:ธค!J195)</f>
        <v>0</v>
      </c>
      <c r="K195" s="47">
        <f>SUM(มค:ธค!K195)</f>
        <v>0</v>
      </c>
      <c r="L195" s="47">
        <f>SUM(มค:ธค!L195)</f>
        <v>0</v>
      </c>
      <c r="M195" s="47">
        <f>SUM(มค:ธค!M195)</f>
        <v>0</v>
      </c>
      <c r="N195" s="47">
        <f>SUM(มค:ธค!N195)</f>
        <v>0</v>
      </c>
      <c r="O195" s="47">
        <f>SUM(มค:ธค!O195)</f>
        <v>0</v>
      </c>
      <c r="P195" s="47">
        <f>SUM(มค:ธค!P195)</f>
        <v>0</v>
      </c>
      <c r="Q195" s="47">
        <f>SUM(มค:ธค!Q195)</f>
        <v>0</v>
      </c>
      <c r="R195" s="47">
        <f>SUM(มค:ธค!R195)</f>
        <v>0</v>
      </c>
      <c r="S195" s="47">
        <f>SUM(มค:ธค!S195)</f>
        <v>25</v>
      </c>
      <c r="T195" s="47">
        <f>SUM(มค:ธค!T195)</f>
        <v>0</v>
      </c>
      <c r="U195" s="47">
        <f>SUM(มค:ธค!U195)</f>
        <v>25</v>
      </c>
      <c r="V195" s="47">
        <f>SUM(มค:ธค!V195)</f>
        <v>27</v>
      </c>
      <c r="W195" s="47">
        <f>SUM(มค:ธค!W195)</f>
        <v>0</v>
      </c>
      <c r="X195" s="47">
        <f>SUM(มค:ธค!X195)</f>
        <v>27</v>
      </c>
    </row>
    <row r="196" spans="1:24" s="16" customFormat="1" ht="21.75">
      <c r="A196" s="57" t="s">
        <v>145</v>
      </c>
      <c r="B196" s="47">
        <f>SUM(มค:ธค!B196)</f>
        <v>0</v>
      </c>
      <c r="C196" s="47">
        <f>SUM(มค:ธค!C196)</f>
        <v>1353</v>
      </c>
      <c r="D196" s="47">
        <f>SUM(มค:ธค!D196)</f>
        <v>0</v>
      </c>
      <c r="E196" s="47">
        <f>SUM(มค:ธค!E196)</f>
        <v>1353</v>
      </c>
      <c r="F196" s="47">
        <f>SUM(มค:ธค!F196)</f>
        <v>0</v>
      </c>
      <c r="G196" s="47">
        <f>SUM(มค:ธค!G196)</f>
        <v>0</v>
      </c>
      <c r="H196" s="47">
        <f>SUM(มค:ธค!H196)</f>
        <v>26</v>
      </c>
      <c r="I196" s="47">
        <f>SUM(มค:ธค!I196)</f>
        <v>26</v>
      </c>
      <c r="J196" s="47">
        <f>SUM(มค:ธค!J196)</f>
        <v>2</v>
      </c>
      <c r="K196" s="47">
        <f>SUM(มค:ธค!K196)</f>
        <v>0</v>
      </c>
      <c r="L196" s="47">
        <f>SUM(มค:ธค!L196)</f>
        <v>2</v>
      </c>
      <c r="M196" s="47">
        <f>SUM(มค:ธค!M196)</f>
        <v>0</v>
      </c>
      <c r="N196" s="47">
        <f>SUM(มค:ธค!N196)</f>
        <v>0</v>
      </c>
      <c r="O196" s="47">
        <f>SUM(มค:ธค!O196)</f>
        <v>0</v>
      </c>
      <c r="P196" s="47">
        <f>SUM(มค:ธค!P196)</f>
        <v>16</v>
      </c>
      <c r="Q196" s="47">
        <f>SUM(มค:ธค!Q196)</f>
        <v>189</v>
      </c>
      <c r="R196" s="47">
        <f>SUM(มค:ธค!R196)</f>
        <v>205</v>
      </c>
      <c r="S196" s="47">
        <f>SUM(มค:ธค!S196)</f>
        <v>1586</v>
      </c>
      <c r="T196" s="47">
        <f>SUM(มค:ธค!T196)</f>
        <v>0</v>
      </c>
      <c r="U196" s="47">
        <f>SUM(มค:ธค!U196)</f>
        <v>1586</v>
      </c>
      <c r="V196" s="47">
        <f>SUM(มค:ธค!V196)</f>
        <v>1593</v>
      </c>
      <c r="W196" s="47">
        <f>SUM(มค:ธค!W196)</f>
        <v>0</v>
      </c>
      <c r="X196" s="47">
        <f>SUM(มค:ธค!X196)</f>
        <v>1593</v>
      </c>
    </row>
    <row r="197" spans="1:24" s="16" customFormat="1" ht="21.75">
      <c r="A197" s="57" t="s">
        <v>137</v>
      </c>
      <c r="B197" s="47">
        <f>SUM(มค:ธค!B197)</f>
        <v>0</v>
      </c>
      <c r="C197" s="47">
        <f>SUM(มค:ธค!C197)</f>
        <v>707</v>
      </c>
      <c r="D197" s="47">
        <f>SUM(มค:ธค!D197)</f>
        <v>0</v>
      </c>
      <c r="E197" s="47">
        <f>SUM(มค:ธค!E197)</f>
        <v>707</v>
      </c>
      <c r="F197" s="47">
        <f>SUM(มค:ธค!F197)</f>
        <v>5</v>
      </c>
      <c r="G197" s="47">
        <f>SUM(มค:ธค!G197)</f>
        <v>0</v>
      </c>
      <c r="H197" s="47">
        <f>SUM(มค:ธค!H197)</f>
        <v>163</v>
      </c>
      <c r="I197" s="47">
        <f>SUM(มค:ธค!I197)</f>
        <v>168</v>
      </c>
      <c r="J197" s="47">
        <f>SUM(มค:ธค!J197)</f>
        <v>43</v>
      </c>
      <c r="K197" s="47">
        <f>SUM(มค:ธค!K197)</f>
        <v>0</v>
      </c>
      <c r="L197" s="47">
        <f>SUM(มค:ธค!L197)</f>
        <v>43</v>
      </c>
      <c r="M197" s="47">
        <f>SUM(มค:ธค!M197)</f>
        <v>0</v>
      </c>
      <c r="N197" s="47">
        <f>SUM(มค:ธค!N197)</f>
        <v>0</v>
      </c>
      <c r="O197" s="47">
        <f>SUM(มค:ธค!O197)</f>
        <v>0</v>
      </c>
      <c r="P197" s="47">
        <f>SUM(มค:ธค!P197)</f>
        <v>29</v>
      </c>
      <c r="Q197" s="47">
        <f>SUM(มค:ธค!Q197)</f>
        <v>133</v>
      </c>
      <c r="R197" s="47">
        <f>SUM(มค:ธค!R197)</f>
        <v>162</v>
      </c>
      <c r="S197" s="47">
        <f>SUM(มค:ธค!S197)</f>
        <v>1080</v>
      </c>
      <c r="T197" s="47">
        <f>SUM(มค:ธค!T197)</f>
        <v>0</v>
      </c>
      <c r="U197" s="47">
        <f>SUM(มค:ธค!U197)</f>
        <v>1080</v>
      </c>
      <c r="V197" s="47">
        <f>SUM(มค:ธค!V197)</f>
        <v>1040</v>
      </c>
      <c r="W197" s="47">
        <f>SUM(มค:ธค!W197)</f>
        <v>0</v>
      </c>
      <c r="X197" s="47">
        <f>SUM(มค:ธค!X197)</f>
        <v>1040</v>
      </c>
    </row>
    <row r="198" spans="1:24" s="16" customFormat="1" ht="21.75">
      <c r="A198" s="57" t="s">
        <v>62</v>
      </c>
      <c r="B198" s="47">
        <f>SUM(มค:ธค!B198)</f>
        <v>31</v>
      </c>
      <c r="C198" s="47">
        <f>SUM(มค:ธค!C198)</f>
        <v>6027</v>
      </c>
      <c r="D198" s="47">
        <f>SUM(มค:ธค!D198)</f>
        <v>0</v>
      </c>
      <c r="E198" s="47">
        <f>SUM(มค:ธค!E198)</f>
        <v>6058</v>
      </c>
      <c r="F198" s="47">
        <f>SUM(มค:ธค!F198)</f>
        <v>283</v>
      </c>
      <c r="G198" s="47">
        <f>SUM(มค:ธค!G198)</f>
        <v>31</v>
      </c>
      <c r="H198" s="47">
        <f>SUM(มค:ธค!H198)</f>
        <v>6240</v>
      </c>
      <c r="I198" s="47">
        <f>SUM(มค:ธค!I198)</f>
        <v>6554</v>
      </c>
      <c r="J198" s="47">
        <f>SUM(มค:ธค!J198)</f>
        <v>84</v>
      </c>
      <c r="K198" s="47">
        <f>SUM(มค:ธค!K198)</f>
        <v>0</v>
      </c>
      <c r="L198" s="47">
        <f>SUM(มค:ธค!L198)</f>
        <v>84</v>
      </c>
      <c r="M198" s="47">
        <f>SUM(มค:ธค!M198)</f>
        <v>146468</v>
      </c>
      <c r="N198" s="47">
        <f>SUM(มค:ธค!N198)</f>
        <v>5</v>
      </c>
      <c r="O198" s="47">
        <f>SUM(มค:ธค!O198)</f>
        <v>146473</v>
      </c>
      <c r="P198" s="47">
        <f>SUM(มค:ธค!P198)</f>
        <v>392</v>
      </c>
      <c r="Q198" s="47">
        <f>SUM(มค:ธค!Q198)</f>
        <v>4016</v>
      </c>
      <c r="R198" s="47">
        <f>SUM(มค:ธค!R198)</f>
        <v>4408</v>
      </c>
      <c r="S198" s="47">
        <f>SUM(มค:ธค!S198)</f>
        <v>163577</v>
      </c>
      <c r="T198" s="47">
        <f>SUM(มค:ธค!T198)</f>
        <v>0</v>
      </c>
      <c r="U198" s="47">
        <f>SUM(มค:ธค!U198)</f>
        <v>163577</v>
      </c>
      <c r="V198" s="47">
        <f>SUM(มค:ธค!V198)</f>
        <v>162733</v>
      </c>
      <c r="W198" s="47">
        <f>SUM(มค:ธค!W198)</f>
        <v>0</v>
      </c>
      <c r="X198" s="47">
        <f>SUM(มค:ธค!X198)</f>
        <v>162733</v>
      </c>
    </row>
    <row r="199" spans="1:24" s="16" customFormat="1" ht="21.75">
      <c r="A199" s="57" t="s">
        <v>263</v>
      </c>
      <c r="B199" s="47">
        <f>SUM(มค:ธค!B199)</f>
        <v>1</v>
      </c>
      <c r="C199" s="47">
        <f>SUM(มค:ธค!C199)</f>
        <v>30</v>
      </c>
      <c r="D199" s="47">
        <f>SUM(มค:ธค!D199)</f>
        <v>0</v>
      </c>
      <c r="E199" s="47">
        <f>SUM(มค:ธค!E199)</f>
        <v>31</v>
      </c>
      <c r="F199" s="47">
        <f>SUM(มค:ธค!F199)</f>
        <v>0</v>
      </c>
      <c r="G199" s="47">
        <f>SUM(มค:ธค!G199)</f>
        <v>0</v>
      </c>
      <c r="H199" s="47">
        <f>SUM(มค:ธค!H199)</f>
        <v>12</v>
      </c>
      <c r="I199" s="47">
        <f>SUM(มค:ธค!I199)</f>
        <v>12</v>
      </c>
      <c r="J199" s="47">
        <f>SUM(มค:ธค!J199)</f>
        <v>1</v>
      </c>
      <c r="K199" s="47">
        <f>SUM(มค:ธค!K199)</f>
        <v>0</v>
      </c>
      <c r="L199" s="47">
        <f>SUM(มค:ธค!L199)</f>
        <v>1</v>
      </c>
      <c r="M199" s="47">
        <f>SUM(มค:ธค!M199)</f>
        <v>34</v>
      </c>
      <c r="N199" s="47">
        <f>SUM(มค:ธค!N199)</f>
        <v>0</v>
      </c>
      <c r="O199" s="47">
        <f>SUM(มค:ธค!O199)</f>
        <v>34</v>
      </c>
      <c r="P199" s="47">
        <f>SUM(มค:ธค!P199)</f>
        <v>1</v>
      </c>
      <c r="Q199" s="47">
        <f>SUM(มค:ธค!Q199)</f>
        <v>2</v>
      </c>
      <c r="R199" s="47">
        <f>SUM(มค:ธค!R199)</f>
        <v>3</v>
      </c>
      <c r="S199" s="47">
        <f>SUM(มค:ธค!S199)</f>
        <v>81</v>
      </c>
      <c r="T199" s="47">
        <f>SUM(มค:ธค!T199)</f>
        <v>0</v>
      </c>
      <c r="U199" s="47">
        <f>SUM(มค:ธค!U199)</f>
        <v>81</v>
      </c>
      <c r="V199" s="47">
        <f>SUM(มค:ธค!V199)</f>
        <v>121</v>
      </c>
      <c r="W199" s="47">
        <f>SUM(มค:ธค!W199)</f>
        <v>0</v>
      </c>
      <c r="X199" s="47">
        <f>SUM(มค:ธค!X199)</f>
        <v>121</v>
      </c>
    </row>
    <row r="200" spans="1:24" s="16" customFormat="1" ht="21.75">
      <c r="A200" s="57" t="s">
        <v>264</v>
      </c>
      <c r="B200" s="47">
        <f>SUM(มค:ธค!B200)</f>
        <v>1</v>
      </c>
      <c r="C200" s="47">
        <f>SUM(มค:ธค!C200)</f>
        <v>3656</v>
      </c>
      <c r="D200" s="47">
        <f>SUM(มค:ธค!D200)</f>
        <v>0</v>
      </c>
      <c r="E200" s="47">
        <f>SUM(มค:ธค!E200)</f>
        <v>3657</v>
      </c>
      <c r="F200" s="47">
        <f>SUM(มค:ธค!F200)</f>
        <v>0</v>
      </c>
      <c r="G200" s="47">
        <f>SUM(มค:ธค!G200)</f>
        <v>0</v>
      </c>
      <c r="H200" s="47">
        <f>SUM(มค:ธค!H200)</f>
        <v>55</v>
      </c>
      <c r="I200" s="47">
        <f>SUM(มค:ธค!I200)</f>
        <v>55</v>
      </c>
      <c r="J200" s="47">
        <f>SUM(มค:ธค!J200)</f>
        <v>13</v>
      </c>
      <c r="K200" s="47">
        <f>SUM(มค:ธค!K200)</f>
        <v>0</v>
      </c>
      <c r="L200" s="47">
        <f>SUM(มค:ธค!L200)</f>
        <v>13</v>
      </c>
      <c r="M200" s="47">
        <f>SUM(มค:ธค!M200)</f>
        <v>1</v>
      </c>
      <c r="N200" s="47">
        <f>SUM(มค:ธค!N200)</f>
        <v>0</v>
      </c>
      <c r="O200" s="47">
        <f>SUM(มค:ธค!O200)</f>
        <v>1</v>
      </c>
      <c r="P200" s="47">
        <f>SUM(มค:ธค!P200)</f>
        <v>58</v>
      </c>
      <c r="Q200" s="47">
        <f>SUM(มค:ธค!Q200)</f>
        <v>1066</v>
      </c>
      <c r="R200" s="47">
        <f>SUM(มค:ธค!R200)</f>
        <v>1124</v>
      </c>
      <c r="S200" s="47">
        <f>SUM(มค:ธค!S200)</f>
        <v>4850</v>
      </c>
      <c r="T200" s="47">
        <f>SUM(มค:ธค!T200)</f>
        <v>0</v>
      </c>
      <c r="U200" s="47">
        <f>SUM(มค:ธค!U200)</f>
        <v>4850</v>
      </c>
      <c r="V200" s="47">
        <f>SUM(มค:ธค!V200)</f>
        <v>4835</v>
      </c>
      <c r="W200" s="47">
        <f>SUM(มค:ธค!W200)</f>
        <v>0</v>
      </c>
      <c r="X200" s="47">
        <f>SUM(มค:ธค!X200)</f>
        <v>4835</v>
      </c>
    </row>
    <row r="201" spans="1:24" s="16" customFormat="1" ht="21.75">
      <c r="A201" s="57" t="s">
        <v>116</v>
      </c>
      <c r="B201" s="47">
        <f>SUM(มค:ธค!B201)</f>
        <v>5</v>
      </c>
      <c r="C201" s="47">
        <f>SUM(มค:ธค!C201)</f>
        <v>16231</v>
      </c>
      <c r="D201" s="47">
        <f>SUM(มค:ธค!D201)</f>
        <v>0</v>
      </c>
      <c r="E201" s="47">
        <f>SUM(มค:ธค!E201)</f>
        <v>16236</v>
      </c>
      <c r="F201" s="47">
        <f>SUM(มค:ธค!F201)</f>
        <v>27</v>
      </c>
      <c r="G201" s="47">
        <f>SUM(มค:ธค!G201)</f>
        <v>5</v>
      </c>
      <c r="H201" s="47">
        <f>SUM(มค:ธค!H201)</f>
        <v>3174</v>
      </c>
      <c r="I201" s="47">
        <f>SUM(มค:ธค!I201)</f>
        <v>3206</v>
      </c>
      <c r="J201" s="47">
        <f>SUM(มค:ธค!J201)</f>
        <v>4759</v>
      </c>
      <c r="K201" s="47">
        <f>SUM(มค:ธค!K201)</f>
        <v>0</v>
      </c>
      <c r="L201" s="47">
        <f>SUM(มค:ธค!L201)</f>
        <v>4759</v>
      </c>
      <c r="M201" s="47">
        <f>SUM(มค:ธค!M201)</f>
        <v>16</v>
      </c>
      <c r="N201" s="47">
        <f>SUM(มค:ธค!N201)</f>
        <v>1</v>
      </c>
      <c r="O201" s="47">
        <f>SUM(มค:ธค!O201)</f>
        <v>17</v>
      </c>
      <c r="P201" s="47">
        <f>SUM(มค:ธค!P201)</f>
        <v>1335</v>
      </c>
      <c r="Q201" s="47">
        <f>SUM(มค:ธค!Q201)</f>
        <v>1531</v>
      </c>
      <c r="R201" s="47">
        <f>SUM(มค:ธค!R201)</f>
        <v>2866</v>
      </c>
      <c r="S201" s="47">
        <f>SUM(มค:ธค!S201)</f>
        <v>27084</v>
      </c>
      <c r="T201" s="47">
        <f>SUM(มค:ธค!T201)</f>
        <v>0</v>
      </c>
      <c r="U201" s="47">
        <f>SUM(มค:ธค!U201)</f>
        <v>27084</v>
      </c>
      <c r="V201" s="47">
        <f>SUM(มค:ธค!V201)</f>
        <v>26119</v>
      </c>
      <c r="W201" s="47">
        <f>SUM(มค:ธค!W201)</f>
        <v>0</v>
      </c>
      <c r="X201" s="47">
        <f>SUM(มค:ธค!X201)</f>
        <v>26119</v>
      </c>
    </row>
    <row r="202" spans="1:24" s="16" customFormat="1" ht="21.75">
      <c r="A202" s="57" t="s">
        <v>265</v>
      </c>
      <c r="B202" s="47">
        <f>SUM(มค:ธค!B202)</f>
        <v>1</v>
      </c>
      <c r="C202" s="47">
        <f>SUM(มค:ธค!C202)</f>
        <v>2</v>
      </c>
      <c r="D202" s="47">
        <f>SUM(มค:ธค!D202)</f>
        <v>0</v>
      </c>
      <c r="E202" s="47">
        <f>SUM(มค:ธค!E202)</f>
        <v>3</v>
      </c>
      <c r="F202" s="47">
        <f>SUM(มค:ธค!F202)</f>
        <v>0</v>
      </c>
      <c r="G202" s="47">
        <f>SUM(มค:ธค!G202)</f>
        <v>0</v>
      </c>
      <c r="H202" s="47">
        <f>SUM(มค:ธค!H202)</f>
        <v>4</v>
      </c>
      <c r="I202" s="47">
        <f>SUM(มค:ธค!I202)</f>
        <v>4</v>
      </c>
      <c r="J202" s="47">
        <f>SUM(มค:ธค!J202)</f>
        <v>0</v>
      </c>
      <c r="K202" s="47">
        <f>SUM(มค:ธค!K202)</f>
        <v>0</v>
      </c>
      <c r="L202" s="47">
        <f>SUM(มค:ธค!L202)</f>
        <v>0</v>
      </c>
      <c r="M202" s="47">
        <f>SUM(มค:ธค!M202)</f>
        <v>28</v>
      </c>
      <c r="N202" s="47">
        <f>SUM(มค:ธค!N202)</f>
        <v>0</v>
      </c>
      <c r="O202" s="47">
        <f>SUM(มค:ธค!O202)</f>
        <v>28</v>
      </c>
      <c r="P202" s="47">
        <f>SUM(มค:ธค!P202)</f>
        <v>0</v>
      </c>
      <c r="Q202" s="47">
        <f>SUM(มค:ธค!Q202)</f>
        <v>13</v>
      </c>
      <c r="R202" s="47">
        <f>SUM(มค:ธค!R202)</f>
        <v>13</v>
      </c>
      <c r="S202" s="47">
        <f>SUM(มค:ธค!S202)</f>
        <v>48</v>
      </c>
      <c r="T202" s="47">
        <f>SUM(มค:ธค!T202)</f>
        <v>0</v>
      </c>
      <c r="U202" s="47">
        <f>SUM(มค:ธค!U202)</f>
        <v>48</v>
      </c>
      <c r="V202" s="47">
        <f>SUM(มค:ธค!V202)</f>
        <v>47</v>
      </c>
      <c r="W202" s="47">
        <f>SUM(มค:ธค!W202)</f>
        <v>0</v>
      </c>
      <c r="X202" s="47">
        <f>SUM(มค:ธค!X202)</f>
        <v>47</v>
      </c>
    </row>
    <row r="203" spans="1:24" s="16" customFormat="1" ht="21.75">
      <c r="A203" s="57" t="s">
        <v>41</v>
      </c>
      <c r="B203" s="47">
        <f>SUM(มค:ธค!B203)</f>
        <v>0</v>
      </c>
      <c r="C203" s="47">
        <f>SUM(มค:ธค!C203)</f>
        <v>215</v>
      </c>
      <c r="D203" s="47">
        <f>SUM(มค:ธค!D203)</f>
        <v>0</v>
      </c>
      <c r="E203" s="47">
        <f>SUM(มค:ธค!E203)</f>
        <v>215</v>
      </c>
      <c r="F203" s="47">
        <f>SUM(มค:ธค!F203)</f>
        <v>0</v>
      </c>
      <c r="G203" s="47">
        <f>SUM(มค:ธค!G203)</f>
        <v>0</v>
      </c>
      <c r="H203" s="47">
        <f>SUM(มค:ธค!H203)</f>
        <v>37</v>
      </c>
      <c r="I203" s="47">
        <f>SUM(มค:ธค!I203)</f>
        <v>37</v>
      </c>
      <c r="J203" s="47">
        <f>SUM(มค:ธค!J203)</f>
        <v>248</v>
      </c>
      <c r="K203" s="47">
        <f>SUM(มค:ธค!K203)</f>
        <v>0</v>
      </c>
      <c r="L203" s="47">
        <f>SUM(มค:ธค!L203)</f>
        <v>248</v>
      </c>
      <c r="M203" s="47">
        <f>SUM(มค:ธค!M203)</f>
        <v>0</v>
      </c>
      <c r="N203" s="47">
        <f>SUM(มค:ธค!N203)</f>
        <v>0</v>
      </c>
      <c r="O203" s="47">
        <f>SUM(มค:ธค!O203)</f>
        <v>0</v>
      </c>
      <c r="P203" s="47">
        <f>SUM(มค:ธค!P203)</f>
        <v>8</v>
      </c>
      <c r="Q203" s="47">
        <f>SUM(มค:ธค!Q203)</f>
        <v>4</v>
      </c>
      <c r="R203" s="47">
        <f>SUM(มค:ธค!R203)</f>
        <v>12</v>
      </c>
      <c r="S203" s="47">
        <f>SUM(มค:ธค!S203)</f>
        <v>512</v>
      </c>
      <c r="T203" s="47">
        <f>SUM(มค:ธค!T203)</f>
        <v>0</v>
      </c>
      <c r="U203" s="47">
        <f>SUM(มค:ธค!U203)</f>
        <v>512</v>
      </c>
      <c r="V203" s="47">
        <f>SUM(มค:ธค!V203)</f>
        <v>522</v>
      </c>
      <c r="W203" s="47">
        <f>SUM(มค:ธค!W203)</f>
        <v>0</v>
      </c>
      <c r="X203" s="47">
        <f>SUM(มค:ธค!X203)</f>
        <v>522</v>
      </c>
    </row>
    <row r="204" spans="1:24" s="16" customFormat="1" ht="21.75">
      <c r="A204" s="57" t="s">
        <v>45</v>
      </c>
      <c r="B204" s="47">
        <f>SUM(มค:ธค!B204)</f>
        <v>5</v>
      </c>
      <c r="C204" s="47">
        <f>SUM(มค:ธค!C204)</f>
        <v>12181</v>
      </c>
      <c r="D204" s="47">
        <f>SUM(มค:ธค!D204)</f>
        <v>0</v>
      </c>
      <c r="E204" s="47">
        <f>SUM(มค:ธค!E204)</f>
        <v>12186</v>
      </c>
      <c r="F204" s="47">
        <f>SUM(มค:ธค!F204)</f>
        <v>0</v>
      </c>
      <c r="G204" s="47">
        <f>SUM(มค:ธค!G204)</f>
        <v>0</v>
      </c>
      <c r="H204" s="47">
        <f>SUM(มค:ธค!H204)</f>
        <v>308</v>
      </c>
      <c r="I204" s="47">
        <f>SUM(มค:ธค!I204)</f>
        <v>308</v>
      </c>
      <c r="J204" s="47">
        <f>SUM(มค:ธค!J204)</f>
        <v>54</v>
      </c>
      <c r="K204" s="47">
        <f>SUM(มค:ธค!K204)</f>
        <v>0</v>
      </c>
      <c r="L204" s="47">
        <f>SUM(มค:ธค!L204)</f>
        <v>54</v>
      </c>
      <c r="M204" s="47">
        <f>SUM(มค:ธค!M204)</f>
        <v>5</v>
      </c>
      <c r="N204" s="47">
        <f>SUM(มค:ธค!N204)</f>
        <v>0</v>
      </c>
      <c r="O204" s="47">
        <f>SUM(มค:ธค!O204)</f>
        <v>5</v>
      </c>
      <c r="P204" s="47">
        <f>SUM(มค:ธค!P204)</f>
        <v>38</v>
      </c>
      <c r="Q204" s="47">
        <f>SUM(มค:ธค!Q204)</f>
        <v>718</v>
      </c>
      <c r="R204" s="47">
        <f>SUM(มค:ธค!R204)</f>
        <v>756</v>
      </c>
      <c r="S204" s="47">
        <f>SUM(มค:ธค!S204)</f>
        <v>13309</v>
      </c>
      <c r="T204" s="47">
        <f>SUM(มค:ธค!T204)</f>
        <v>0</v>
      </c>
      <c r="U204" s="47">
        <f>SUM(มค:ธค!U204)</f>
        <v>13309</v>
      </c>
      <c r="V204" s="47">
        <f>SUM(มค:ธค!V204)</f>
        <v>13261</v>
      </c>
      <c r="W204" s="47">
        <f>SUM(มค:ธค!W204)</f>
        <v>0</v>
      </c>
      <c r="X204" s="47">
        <f>SUM(มค:ธค!X204)</f>
        <v>13261</v>
      </c>
    </row>
    <row r="205" spans="1:24" s="16" customFormat="1" ht="21.75">
      <c r="A205" s="57" t="s">
        <v>43</v>
      </c>
      <c r="B205" s="47">
        <f>SUM(มค:ธค!B205)</f>
        <v>0</v>
      </c>
      <c r="C205" s="47">
        <f>SUM(มค:ธค!C205)</f>
        <v>97</v>
      </c>
      <c r="D205" s="47">
        <f>SUM(มค:ธค!D205)</f>
        <v>0</v>
      </c>
      <c r="E205" s="47">
        <f>SUM(มค:ธค!E205)</f>
        <v>97</v>
      </c>
      <c r="F205" s="47">
        <f>SUM(มค:ธค!F205)</f>
        <v>20</v>
      </c>
      <c r="G205" s="47">
        <f>SUM(มค:ธค!G205)</f>
        <v>0</v>
      </c>
      <c r="H205" s="47">
        <f>SUM(มค:ธค!H205)</f>
        <v>27</v>
      </c>
      <c r="I205" s="47">
        <f>SUM(มค:ธค!I205)</f>
        <v>47</v>
      </c>
      <c r="J205" s="47">
        <f>SUM(มค:ธค!J205)</f>
        <v>4</v>
      </c>
      <c r="K205" s="47">
        <f>SUM(มค:ธค!K205)</f>
        <v>0</v>
      </c>
      <c r="L205" s="47">
        <f>SUM(มค:ธค!L205)</f>
        <v>4</v>
      </c>
      <c r="M205" s="47">
        <f>SUM(มค:ธค!M205)</f>
        <v>1</v>
      </c>
      <c r="N205" s="47">
        <f>SUM(มค:ธค!N205)</f>
        <v>0</v>
      </c>
      <c r="O205" s="47">
        <f>SUM(มค:ธค!O205)</f>
        <v>1</v>
      </c>
      <c r="P205" s="47">
        <f>SUM(มค:ธค!P205)</f>
        <v>4</v>
      </c>
      <c r="Q205" s="47">
        <f>SUM(มค:ธค!Q205)</f>
        <v>7</v>
      </c>
      <c r="R205" s="47">
        <f>SUM(มค:ธค!R205)</f>
        <v>11</v>
      </c>
      <c r="S205" s="47">
        <f>SUM(มค:ธค!S205)</f>
        <v>160</v>
      </c>
      <c r="T205" s="47">
        <f>SUM(มค:ธค!T205)</f>
        <v>0</v>
      </c>
      <c r="U205" s="47">
        <f>SUM(มค:ธค!U205)</f>
        <v>160</v>
      </c>
      <c r="V205" s="47">
        <f>SUM(มค:ธค!V205)</f>
        <v>155</v>
      </c>
      <c r="W205" s="47">
        <f>SUM(มค:ธค!W205)</f>
        <v>0</v>
      </c>
      <c r="X205" s="47">
        <f>SUM(มค:ธค!X205)</f>
        <v>155</v>
      </c>
    </row>
    <row r="206" spans="1:24" s="16" customFormat="1" ht="21.75">
      <c r="A206" s="57" t="s">
        <v>266</v>
      </c>
      <c r="B206" s="47">
        <f>SUM(มค:ธค!B206)</f>
        <v>29</v>
      </c>
      <c r="C206" s="47">
        <f>SUM(มค:ธค!C206)</f>
        <v>4207</v>
      </c>
      <c r="D206" s="47">
        <f>SUM(มค:ธค!D206)</f>
        <v>0</v>
      </c>
      <c r="E206" s="47">
        <f>SUM(มค:ธค!E206)</f>
        <v>4236</v>
      </c>
      <c r="F206" s="47">
        <f>SUM(มค:ธค!F206)</f>
        <v>57</v>
      </c>
      <c r="G206" s="47">
        <f>SUM(มค:ธค!G206)</f>
        <v>18</v>
      </c>
      <c r="H206" s="47">
        <f>SUM(มค:ธค!H206)</f>
        <v>4980</v>
      </c>
      <c r="I206" s="47">
        <f>SUM(มค:ธค!I206)</f>
        <v>5055</v>
      </c>
      <c r="J206" s="47">
        <f>SUM(มค:ธค!J206)</f>
        <v>49</v>
      </c>
      <c r="K206" s="47">
        <f>SUM(มค:ธค!K206)</f>
        <v>1</v>
      </c>
      <c r="L206" s="47">
        <f>SUM(มค:ธค!L206)</f>
        <v>50</v>
      </c>
      <c r="M206" s="47">
        <f>SUM(มค:ธค!M206)</f>
        <v>88148</v>
      </c>
      <c r="N206" s="47">
        <f>SUM(มค:ธค!N206)</f>
        <v>3</v>
      </c>
      <c r="O206" s="47">
        <f>SUM(มค:ธค!O206)</f>
        <v>88151</v>
      </c>
      <c r="P206" s="47">
        <f>SUM(มค:ธค!P206)</f>
        <v>347</v>
      </c>
      <c r="Q206" s="47">
        <f>SUM(มค:ธค!Q206)</f>
        <v>4596</v>
      </c>
      <c r="R206" s="47">
        <f>SUM(มค:ธค!R206)</f>
        <v>4943</v>
      </c>
      <c r="S206" s="47">
        <f>SUM(มค:ธค!S206)</f>
        <v>102435</v>
      </c>
      <c r="T206" s="47">
        <f>SUM(มค:ธค!T206)</f>
        <v>0</v>
      </c>
      <c r="U206" s="47">
        <f>SUM(มค:ธค!U206)</f>
        <v>102435</v>
      </c>
      <c r="V206" s="47">
        <f>SUM(มค:ธค!V206)</f>
        <v>102326</v>
      </c>
      <c r="W206" s="47">
        <f>SUM(มค:ธค!W206)</f>
        <v>0</v>
      </c>
      <c r="X206" s="47">
        <f>SUM(มค:ธค!X206)</f>
        <v>102326</v>
      </c>
    </row>
    <row r="207" spans="1:24" s="16" customFormat="1" ht="21.75">
      <c r="A207" s="57" t="s">
        <v>267</v>
      </c>
      <c r="B207" s="47">
        <f>SUM(มค:ธค!B207)</f>
        <v>0</v>
      </c>
      <c r="C207" s="47">
        <f>SUM(มค:ธค!C207)</f>
        <v>15</v>
      </c>
      <c r="D207" s="47">
        <f>SUM(มค:ธค!D207)</f>
        <v>0</v>
      </c>
      <c r="E207" s="47">
        <f>SUM(มค:ธค!E207)</f>
        <v>15</v>
      </c>
      <c r="F207" s="47">
        <f>SUM(มค:ธค!F207)</f>
        <v>0</v>
      </c>
      <c r="G207" s="47">
        <f>SUM(มค:ธค!G207)</f>
        <v>0</v>
      </c>
      <c r="H207" s="47">
        <f>SUM(มค:ธค!H207)</f>
        <v>0</v>
      </c>
      <c r="I207" s="47">
        <f>SUM(มค:ธค!I207)</f>
        <v>0</v>
      </c>
      <c r="J207" s="47">
        <f>SUM(มค:ธค!J207)</f>
        <v>0</v>
      </c>
      <c r="K207" s="47">
        <f>SUM(มค:ธค!K207)</f>
        <v>0</v>
      </c>
      <c r="L207" s="47">
        <f>SUM(มค:ธค!L207)</f>
        <v>0</v>
      </c>
      <c r="M207" s="47">
        <f>SUM(มค:ธค!M207)</f>
        <v>0</v>
      </c>
      <c r="N207" s="47">
        <f>SUM(มค:ธค!N207)</f>
        <v>0</v>
      </c>
      <c r="O207" s="47">
        <f>SUM(มค:ธค!O207)</f>
        <v>0</v>
      </c>
      <c r="P207" s="47">
        <f>SUM(มค:ธค!P207)</f>
        <v>0</v>
      </c>
      <c r="Q207" s="47">
        <f>SUM(มค:ธค!Q207)</f>
        <v>1</v>
      </c>
      <c r="R207" s="47">
        <f>SUM(มค:ธค!R207)</f>
        <v>1</v>
      </c>
      <c r="S207" s="47">
        <f>SUM(มค:ธค!S207)</f>
        <v>16</v>
      </c>
      <c r="T207" s="47">
        <f>SUM(มค:ธค!T207)</f>
        <v>0</v>
      </c>
      <c r="U207" s="47">
        <f>SUM(มค:ธค!U207)</f>
        <v>16</v>
      </c>
      <c r="V207" s="47">
        <f>SUM(มค:ธค!V207)</f>
        <v>20</v>
      </c>
      <c r="W207" s="47">
        <f>SUM(มค:ธค!W207)</f>
        <v>0</v>
      </c>
      <c r="X207" s="47">
        <f>SUM(มค:ธค!X207)</f>
        <v>20</v>
      </c>
    </row>
    <row r="208" spans="1:24" s="16" customFormat="1" ht="21.75">
      <c r="A208" s="57" t="s">
        <v>126</v>
      </c>
      <c r="B208" s="47">
        <f>SUM(มค:ธค!B208)</f>
        <v>1</v>
      </c>
      <c r="C208" s="47">
        <f>SUM(มค:ธค!C208)</f>
        <v>25</v>
      </c>
      <c r="D208" s="47">
        <f>SUM(มค:ธค!D208)</f>
        <v>0</v>
      </c>
      <c r="E208" s="47">
        <f>SUM(มค:ธค!E208)</f>
        <v>26</v>
      </c>
      <c r="F208" s="47">
        <f>SUM(มค:ธค!F208)</f>
        <v>0</v>
      </c>
      <c r="G208" s="47">
        <f>SUM(มค:ธค!G208)</f>
        <v>0</v>
      </c>
      <c r="H208" s="47">
        <f>SUM(มค:ธค!H208)</f>
        <v>85</v>
      </c>
      <c r="I208" s="47">
        <f>SUM(มค:ธค!I208)</f>
        <v>85</v>
      </c>
      <c r="J208" s="47">
        <f>SUM(มค:ธค!J208)</f>
        <v>4</v>
      </c>
      <c r="K208" s="47">
        <f>SUM(มค:ธค!K208)</f>
        <v>0</v>
      </c>
      <c r="L208" s="47">
        <f>SUM(มค:ธค!L208)</f>
        <v>4</v>
      </c>
      <c r="M208" s="47">
        <f>SUM(มค:ธค!M208)</f>
        <v>3</v>
      </c>
      <c r="N208" s="47">
        <f>SUM(มค:ธค!N208)</f>
        <v>3479</v>
      </c>
      <c r="O208" s="47">
        <f>SUM(มค:ธค!O208)</f>
        <v>3482</v>
      </c>
      <c r="P208" s="47">
        <f>SUM(มค:ธค!P208)</f>
        <v>58</v>
      </c>
      <c r="Q208" s="47">
        <f>SUM(มค:ธค!Q208)</f>
        <v>247</v>
      </c>
      <c r="R208" s="47">
        <f>SUM(มค:ธค!R208)</f>
        <v>305</v>
      </c>
      <c r="S208" s="47">
        <f>SUM(มค:ธค!S208)</f>
        <v>3902</v>
      </c>
      <c r="T208" s="47">
        <f>SUM(มค:ธค!T208)</f>
        <v>0</v>
      </c>
      <c r="U208" s="47">
        <f>SUM(มค:ธค!U208)</f>
        <v>3902</v>
      </c>
      <c r="V208" s="47">
        <f>SUM(มค:ธค!V208)</f>
        <v>3840</v>
      </c>
      <c r="W208" s="47">
        <f>SUM(มค:ธค!W208)</f>
        <v>0</v>
      </c>
      <c r="X208" s="47">
        <f>SUM(มค:ธค!X208)</f>
        <v>3840</v>
      </c>
    </row>
    <row r="209" spans="1:24" s="16" customFormat="1" ht="21.75">
      <c r="A209" s="57" t="s">
        <v>268</v>
      </c>
      <c r="B209" s="47">
        <f>SUM(มค:ธค!B209)</f>
        <v>0</v>
      </c>
      <c r="C209" s="47">
        <f>SUM(มค:ธค!C209)</f>
        <v>2</v>
      </c>
      <c r="D209" s="47">
        <f>SUM(มค:ธค!D209)</f>
        <v>0</v>
      </c>
      <c r="E209" s="47">
        <f>SUM(มค:ธค!E209)</f>
        <v>2</v>
      </c>
      <c r="F209" s="47">
        <f>SUM(มค:ธค!F209)</f>
        <v>0</v>
      </c>
      <c r="G209" s="47">
        <f>SUM(มค:ธค!G209)</f>
        <v>0</v>
      </c>
      <c r="H209" s="47">
        <f>SUM(มค:ธค!H209)</f>
        <v>0</v>
      </c>
      <c r="I209" s="47">
        <f>SUM(มค:ธค!I209)</f>
        <v>0</v>
      </c>
      <c r="J209" s="47">
        <f>SUM(มค:ธค!J209)</f>
        <v>0</v>
      </c>
      <c r="K209" s="47">
        <f>SUM(มค:ธค!K209)</f>
        <v>0</v>
      </c>
      <c r="L209" s="47">
        <f>SUM(มค:ธค!L209)</f>
        <v>0</v>
      </c>
      <c r="M209" s="47">
        <f>SUM(มค:ธค!M209)</f>
        <v>0</v>
      </c>
      <c r="N209" s="47">
        <f>SUM(มค:ธค!N209)</f>
        <v>0</v>
      </c>
      <c r="O209" s="47">
        <f>SUM(มค:ธค!O209)</f>
        <v>0</v>
      </c>
      <c r="P209" s="47">
        <f>SUM(มค:ธค!P209)</f>
        <v>0</v>
      </c>
      <c r="Q209" s="47">
        <f>SUM(มค:ธค!Q209)</f>
        <v>0</v>
      </c>
      <c r="R209" s="47">
        <f>SUM(มค:ธค!R209)</f>
        <v>0</v>
      </c>
      <c r="S209" s="47">
        <f>SUM(มค:ธค!S209)</f>
        <v>2</v>
      </c>
      <c r="T209" s="47">
        <f>SUM(มค:ธค!T209)</f>
        <v>0</v>
      </c>
      <c r="U209" s="47">
        <f>SUM(มค:ธค!U209)</f>
        <v>2</v>
      </c>
      <c r="V209" s="47">
        <f>SUM(มค:ธค!V209)</f>
        <v>10</v>
      </c>
      <c r="W209" s="47">
        <f>SUM(มค:ธค!W209)</f>
        <v>0</v>
      </c>
      <c r="X209" s="47">
        <f>SUM(มค:ธค!X209)</f>
        <v>10</v>
      </c>
    </row>
    <row r="210" spans="1:24" s="16" customFormat="1" ht="21.75">
      <c r="A210" s="57" t="s">
        <v>269</v>
      </c>
      <c r="B210" s="47">
        <f>SUM(มค:ธค!B210)</f>
        <v>0</v>
      </c>
      <c r="C210" s="47">
        <f>SUM(มค:ธค!C210)</f>
        <v>2</v>
      </c>
      <c r="D210" s="47">
        <f>SUM(มค:ธค!D210)</f>
        <v>0</v>
      </c>
      <c r="E210" s="47">
        <f>SUM(มค:ธค!E210)</f>
        <v>2</v>
      </c>
      <c r="F210" s="47">
        <f>SUM(มค:ธค!F210)</f>
        <v>0</v>
      </c>
      <c r="G210" s="47">
        <f>SUM(มค:ธค!G210)</f>
        <v>0</v>
      </c>
      <c r="H210" s="47">
        <f>SUM(มค:ธค!H210)</f>
        <v>1</v>
      </c>
      <c r="I210" s="47">
        <f>SUM(มค:ธค!I210)</f>
        <v>1</v>
      </c>
      <c r="J210" s="47">
        <f>SUM(มค:ธค!J210)</f>
        <v>0</v>
      </c>
      <c r="K210" s="47">
        <f>SUM(มค:ธค!K210)</f>
        <v>0</v>
      </c>
      <c r="L210" s="47">
        <f>SUM(มค:ธค!L210)</f>
        <v>0</v>
      </c>
      <c r="M210" s="47">
        <f>SUM(มค:ธค!M210)</f>
        <v>4</v>
      </c>
      <c r="N210" s="47">
        <f>SUM(มค:ธค!N210)</f>
        <v>0</v>
      </c>
      <c r="O210" s="47">
        <f>SUM(มค:ธค!O210)</f>
        <v>4</v>
      </c>
      <c r="P210" s="47">
        <f>SUM(มค:ธค!P210)</f>
        <v>0</v>
      </c>
      <c r="Q210" s="47">
        <f>SUM(มค:ธค!Q210)</f>
        <v>1</v>
      </c>
      <c r="R210" s="47">
        <f>SUM(มค:ธค!R210)</f>
        <v>1</v>
      </c>
      <c r="S210" s="47">
        <f>SUM(มค:ธค!S210)</f>
        <v>8</v>
      </c>
      <c r="T210" s="47">
        <f>SUM(มค:ธค!T210)</f>
        <v>0</v>
      </c>
      <c r="U210" s="47">
        <f>SUM(มค:ธค!U210)</f>
        <v>8</v>
      </c>
      <c r="V210" s="47">
        <f>SUM(มค:ธค!V210)</f>
        <v>8</v>
      </c>
      <c r="W210" s="47">
        <f>SUM(มค:ธค!W210)</f>
        <v>0</v>
      </c>
      <c r="X210" s="47">
        <f>SUM(มค:ธค!X210)</f>
        <v>8</v>
      </c>
    </row>
    <row r="211" spans="1:24" s="16" customFormat="1" ht="21.75">
      <c r="A211" s="57" t="s">
        <v>270</v>
      </c>
      <c r="B211" s="47">
        <f>SUM(มค:ธค!B211)</f>
        <v>0</v>
      </c>
      <c r="C211" s="47">
        <f>SUM(มค:ธค!C211)</f>
        <v>3</v>
      </c>
      <c r="D211" s="47">
        <f>SUM(มค:ธค!D211)</f>
        <v>0</v>
      </c>
      <c r="E211" s="47">
        <f>SUM(มค:ธค!E211)</f>
        <v>3</v>
      </c>
      <c r="F211" s="47">
        <f>SUM(มค:ธค!F211)</f>
        <v>0</v>
      </c>
      <c r="G211" s="47">
        <f>SUM(มค:ธค!G211)</f>
        <v>0</v>
      </c>
      <c r="H211" s="47">
        <f>SUM(มค:ธค!H211)</f>
        <v>0</v>
      </c>
      <c r="I211" s="47">
        <f>SUM(มค:ธค!I211)</f>
        <v>0</v>
      </c>
      <c r="J211" s="47">
        <f>SUM(มค:ธค!J211)</f>
        <v>0</v>
      </c>
      <c r="K211" s="47">
        <f>SUM(มค:ธค!K211)</f>
        <v>0</v>
      </c>
      <c r="L211" s="47">
        <f>SUM(มค:ธค!L211)</f>
        <v>0</v>
      </c>
      <c r="M211" s="47">
        <f>SUM(มค:ธค!M211)</f>
        <v>0</v>
      </c>
      <c r="N211" s="47">
        <f>SUM(มค:ธค!N211)</f>
        <v>0</v>
      </c>
      <c r="O211" s="47">
        <f>SUM(มค:ธค!O211)</f>
        <v>0</v>
      </c>
      <c r="P211" s="47">
        <f>SUM(มค:ธค!P211)</f>
        <v>0</v>
      </c>
      <c r="Q211" s="47">
        <f>SUM(มค:ธค!Q211)</f>
        <v>2</v>
      </c>
      <c r="R211" s="47">
        <f>SUM(มค:ธค!R211)</f>
        <v>2</v>
      </c>
      <c r="S211" s="47">
        <f>SUM(มค:ธค!S211)</f>
        <v>5</v>
      </c>
      <c r="T211" s="47">
        <f>SUM(มค:ธค!T211)</f>
        <v>0</v>
      </c>
      <c r="U211" s="47">
        <f>SUM(มค:ธค!U211)</f>
        <v>5</v>
      </c>
      <c r="V211" s="47">
        <f>SUM(มค:ธค!V211)</f>
        <v>2</v>
      </c>
      <c r="W211" s="47">
        <f>SUM(มค:ธค!W211)</f>
        <v>0</v>
      </c>
      <c r="X211" s="47">
        <f>SUM(มค:ธค!X211)</f>
        <v>2</v>
      </c>
    </row>
    <row r="212" spans="1:24" s="16" customFormat="1" ht="21.75">
      <c r="A212" s="57" t="s">
        <v>271</v>
      </c>
      <c r="B212" s="47">
        <f>SUM(มค:ธค!B212)</f>
        <v>0</v>
      </c>
      <c r="C212" s="47">
        <f>SUM(มค:ธค!C212)</f>
        <v>44</v>
      </c>
      <c r="D212" s="47">
        <f>SUM(มค:ธค!D212)</f>
        <v>0</v>
      </c>
      <c r="E212" s="47">
        <f>SUM(มค:ธค!E212)</f>
        <v>44</v>
      </c>
      <c r="F212" s="47">
        <f>SUM(มค:ธค!F212)</f>
        <v>0</v>
      </c>
      <c r="G212" s="47">
        <f>SUM(มค:ธค!G212)</f>
        <v>0</v>
      </c>
      <c r="H212" s="47">
        <f>SUM(มค:ธค!H212)</f>
        <v>1</v>
      </c>
      <c r="I212" s="47">
        <f>SUM(มค:ธค!I212)</f>
        <v>1</v>
      </c>
      <c r="J212" s="47">
        <f>SUM(มค:ธค!J212)</f>
        <v>0</v>
      </c>
      <c r="K212" s="47">
        <f>SUM(มค:ธค!K212)</f>
        <v>0</v>
      </c>
      <c r="L212" s="47">
        <f>SUM(มค:ธค!L212)</f>
        <v>0</v>
      </c>
      <c r="M212" s="47">
        <f>SUM(มค:ธค!M212)</f>
        <v>10</v>
      </c>
      <c r="N212" s="47">
        <f>SUM(มค:ธค!N212)</f>
        <v>0</v>
      </c>
      <c r="O212" s="47">
        <f>SUM(มค:ธค!O212)</f>
        <v>10</v>
      </c>
      <c r="P212" s="47">
        <f>SUM(มค:ธค!P212)</f>
        <v>0</v>
      </c>
      <c r="Q212" s="47">
        <f>SUM(มค:ธค!Q212)</f>
        <v>13</v>
      </c>
      <c r="R212" s="47">
        <f>SUM(มค:ธค!R212)</f>
        <v>13</v>
      </c>
      <c r="S212" s="47">
        <f>SUM(มค:ธค!S212)</f>
        <v>68</v>
      </c>
      <c r="T212" s="47">
        <f>SUM(มค:ธค!T212)</f>
        <v>0</v>
      </c>
      <c r="U212" s="47">
        <f>SUM(มค:ธค!U212)</f>
        <v>68</v>
      </c>
      <c r="V212" s="47">
        <f>SUM(มค:ธค!V212)</f>
        <v>71</v>
      </c>
      <c r="W212" s="47">
        <f>SUM(มค:ธค!W212)</f>
        <v>0</v>
      </c>
      <c r="X212" s="47">
        <f>SUM(มค:ธค!X212)</f>
        <v>71</v>
      </c>
    </row>
    <row r="213" spans="1:24" s="16" customFormat="1" ht="21.75">
      <c r="A213" s="57" t="s">
        <v>106</v>
      </c>
      <c r="B213" s="47">
        <f>SUM(มค:ธค!B213)</f>
        <v>0</v>
      </c>
      <c r="C213" s="47">
        <f>SUM(มค:ธค!C213)</f>
        <v>13899</v>
      </c>
      <c r="D213" s="47">
        <f>SUM(มค:ธค!D213)</f>
        <v>0</v>
      </c>
      <c r="E213" s="47">
        <f>SUM(มค:ธค!E213)</f>
        <v>13899</v>
      </c>
      <c r="F213" s="47">
        <f>SUM(มค:ธค!F213)</f>
        <v>0</v>
      </c>
      <c r="G213" s="47">
        <f>SUM(มค:ธค!G213)</f>
        <v>2</v>
      </c>
      <c r="H213" s="47">
        <f>SUM(มค:ธค!H213)</f>
        <v>995</v>
      </c>
      <c r="I213" s="47">
        <f>SUM(มค:ธค!I213)</f>
        <v>997</v>
      </c>
      <c r="J213" s="47">
        <f>SUM(มค:ธค!J213)</f>
        <v>181</v>
      </c>
      <c r="K213" s="47">
        <f>SUM(มค:ธค!K213)</f>
        <v>0</v>
      </c>
      <c r="L213" s="47">
        <f>SUM(มค:ธค!L213)</f>
        <v>181</v>
      </c>
      <c r="M213" s="47">
        <f>SUM(มค:ธค!M213)</f>
        <v>252</v>
      </c>
      <c r="N213" s="47">
        <f>SUM(มค:ธค!N213)</f>
        <v>6</v>
      </c>
      <c r="O213" s="47">
        <f>SUM(มค:ธค!O213)</f>
        <v>258</v>
      </c>
      <c r="P213" s="47">
        <f>SUM(มค:ธค!P213)</f>
        <v>209</v>
      </c>
      <c r="Q213" s="47">
        <f>SUM(มค:ธค!Q213)</f>
        <v>1730</v>
      </c>
      <c r="R213" s="47">
        <f>SUM(มค:ธค!R213)</f>
        <v>1939</v>
      </c>
      <c r="S213" s="47">
        <f>SUM(มค:ธค!S213)</f>
        <v>17274</v>
      </c>
      <c r="T213" s="47">
        <f>SUM(มค:ธค!T213)</f>
        <v>0</v>
      </c>
      <c r="U213" s="47">
        <f>SUM(มค:ธค!U213)</f>
        <v>17274</v>
      </c>
      <c r="V213" s="47">
        <f>SUM(มค:ธค!V213)</f>
        <v>17282</v>
      </c>
      <c r="W213" s="47">
        <f>SUM(มค:ธค!W213)</f>
        <v>0</v>
      </c>
      <c r="X213" s="47">
        <f>SUM(มค:ธค!X213)</f>
        <v>17282</v>
      </c>
    </row>
    <row r="214" spans="1:24" s="16" customFormat="1" ht="21.75">
      <c r="A214" s="57" t="s">
        <v>272</v>
      </c>
      <c r="B214" s="47">
        <f>SUM(มค:ธค!B214)</f>
        <v>1</v>
      </c>
      <c r="C214" s="47">
        <f>SUM(มค:ธค!C214)</f>
        <v>9</v>
      </c>
      <c r="D214" s="47">
        <f>SUM(มค:ธค!D214)</f>
        <v>0</v>
      </c>
      <c r="E214" s="47">
        <f>SUM(มค:ธค!E214)</f>
        <v>10</v>
      </c>
      <c r="F214" s="47">
        <f>SUM(มค:ธค!F214)</f>
        <v>0</v>
      </c>
      <c r="G214" s="47">
        <f>SUM(มค:ธค!G214)</f>
        <v>0</v>
      </c>
      <c r="H214" s="47">
        <f>SUM(มค:ธค!H214)</f>
        <v>0</v>
      </c>
      <c r="I214" s="47">
        <f>SUM(มค:ธค!I214)</f>
        <v>0</v>
      </c>
      <c r="J214" s="47">
        <f>SUM(มค:ธค!J214)</f>
        <v>0</v>
      </c>
      <c r="K214" s="47">
        <f>SUM(มค:ธค!K214)</f>
        <v>0</v>
      </c>
      <c r="L214" s="47">
        <f>SUM(มค:ธค!L214)</f>
        <v>0</v>
      </c>
      <c r="M214" s="47">
        <f>SUM(มค:ธค!M214)</f>
        <v>1</v>
      </c>
      <c r="N214" s="47">
        <f>SUM(มค:ธค!N214)</f>
        <v>0</v>
      </c>
      <c r="O214" s="47">
        <f>SUM(มค:ธค!O214)</f>
        <v>1</v>
      </c>
      <c r="P214" s="47">
        <f>SUM(มค:ธค!P214)</f>
        <v>0</v>
      </c>
      <c r="Q214" s="47">
        <f>SUM(มค:ธค!Q214)</f>
        <v>4</v>
      </c>
      <c r="R214" s="47">
        <f>SUM(มค:ธค!R214)</f>
        <v>4</v>
      </c>
      <c r="S214" s="47">
        <f>SUM(มค:ธค!S214)</f>
        <v>15</v>
      </c>
      <c r="T214" s="47">
        <f>SUM(มค:ธค!T214)</f>
        <v>0</v>
      </c>
      <c r="U214" s="47">
        <f>SUM(มค:ธค!U214)</f>
        <v>15</v>
      </c>
      <c r="V214" s="47">
        <f>SUM(มค:ธค!V214)</f>
        <v>15</v>
      </c>
      <c r="W214" s="47">
        <f>SUM(มค:ธค!W214)</f>
        <v>0</v>
      </c>
      <c r="X214" s="47">
        <f>SUM(มค:ธค!X214)</f>
        <v>15</v>
      </c>
    </row>
    <row r="215" spans="1:24" s="16" customFormat="1" ht="21.75">
      <c r="A215" s="57" t="s">
        <v>165</v>
      </c>
      <c r="B215" s="47">
        <f>SUM(มค:ธค!B215)</f>
        <v>47</v>
      </c>
      <c r="C215" s="47">
        <f>SUM(มค:ธค!C215)</f>
        <v>25770</v>
      </c>
      <c r="D215" s="47">
        <f>SUM(มค:ธค!D215)</f>
        <v>0</v>
      </c>
      <c r="E215" s="47">
        <f>SUM(มค:ธค!E215)</f>
        <v>25817</v>
      </c>
      <c r="F215" s="47">
        <f>SUM(มค:ธค!F215)</f>
        <v>652</v>
      </c>
      <c r="G215" s="47">
        <f>SUM(มค:ธค!G215)</f>
        <v>159</v>
      </c>
      <c r="H215" s="47">
        <f>SUM(มค:ธค!H215)</f>
        <v>35001</v>
      </c>
      <c r="I215" s="47">
        <f>SUM(มค:ธค!I215)</f>
        <v>35812</v>
      </c>
      <c r="J215" s="47">
        <f>SUM(มค:ธค!J215)</f>
        <v>319</v>
      </c>
      <c r="K215" s="47">
        <f>SUM(มค:ธค!K215)</f>
        <v>0</v>
      </c>
      <c r="L215" s="47">
        <f>SUM(มค:ธค!L215)</f>
        <v>319</v>
      </c>
      <c r="M215" s="47">
        <f>SUM(มค:ธค!M215)</f>
        <v>662263</v>
      </c>
      <c r="N215" s="47">
        <f>SUM(มค:ธค!N215)</f>
        <v>45</v>
      </c>
      <c r="O215" s="47">
        <f>SUM(มค:ธค!O215)</f>
        <v>662308</v>
      </c>
      <c r="P215" s="47">
        <f>SUM(มค:ธค!P215)</f>
        <v>3453</v>
      </c>
      <c r="Q215" s="47">
        <f>SUM(มค:ธค!Q215)</f>
        <v>14648</v>
      </c>
      <c r="R215" s="47">
        <f>SUM(มค:ธค!R215)</f>
        <v>18101</v>
      </c>
      <c r="S215" s="47">
        <f>SUM(มค:ธค!S215)</f>
        <v>742357</v>
      </c>
      <c r="T215" s="47">
        <f>SUM(มค:ธค!T215)</f>
        <v>0</v>
      </c>
      <c r="U215" s="47">
        <f>SUM(มค:ธค!U215)</f>
        <v>742357</v>
      </c>
      <c r="V215" s="47">
        <f>SUM(มค:ธค!V215)</f>
        <v>738725</v>
      </c>
      <c r="W215" s="47">
        <f>SUM(มค:ธค!W215)</f>
        <v>0</v>
      </c>
      <c r="X215" s="47">
        <f>SUM(มค:ธค!X215)</f>
        <v>738725</v>
      </c>
    </row>
    <row r="216" spans="1:24" s="16" customFormat="1" ht="21.75">
      <c r="A216" s="57" t="s">
        <v>273</v>
      </c>
      <c r="B216" s="47">
        <f>SUM(มค:ธค!B216)</f>
        <v>0</v>
      </c>
      <c r="C216" s="47">
        <f>SUM(มค:ธค!C216)</f>
        <v>5100</v>
      </c>
      <c r="D216" s="47">
        <f>SUM(มค:ธค!D216)</f>
        <v>0</v>
      </c>
      <c r="E216" s="47">
        <f>SUM(มค:ธค!E216)</f>
        <v>5100</v>
      </c>
      <c r="F216" s="47">
        <f>SUM(มค:ธค!F216)</f>
        <v>8</v>
      </c>
      <c r="G216" s="47">
        <f>SUM(มค:ธค!G216)</f>
        <v>0</v>
      </c>
      <c r="H216" s="47">
        <f>SUM(มค:ธค!H216)</f>
        <v>989</v>
      </c>
      <c r="I216" s="47">
        <f>SUM(มค:ธค!I216)</f>
        <v>997</v>
      </c>
      <c r="J216" s="47">
        <f>SUM(มค:ธค!J216)</f>
        <v>31</v>
      </c>
      <c r="K216" s="47">
        <f>SUM(มค:ธค!K216)</f>
        <v>0</v>
      </c>
      <c r="L216" s="47">
        <f>SUM(มค:ธค!L216)</f>
        <v>31</v>
      </c>
      <c r="M216" s="47">
        <f>SUM(มค:ธค!M216)</f>
        <v>3</v>
      </c>
      <c r="N216" s="47">
        <f>SUM(มค:ธค!N216)</f>
        <v>0</v>
      </c>
      <c r="O216" s="47">
        <f>SUM(มค:ธค!O216)</f>
        <v>3</v>
      </c>
      <c r="P216" s="47">
        <f>SUM(มค:ธค!P216)</f>
        <v>62</v>
      </c>
      <c r="Q216" s="47">
        <f>SUM(มค:ธค!Q216)</f>
        <v>64</v>
      </c>
      <c r="R216" s="47">
        <f>SUM(มค:ธค!R216)</f>
        <v>126</v>
      </c>
      <c r="S216" s="47">
        <f>SUM(มค:ธค!S216)</f>
        <v>6257</v>
      </c>
      <c r="T216" s="47">
        <f>SUM(มค:ธค!T216)</f>
        <v>0</v>
      </c>
      <c r="U216" s="47">
        <f>SUM(มค:ธค!U216)</f>
        <v>6257</v>
      </c>
      <c r="V216" s="47">
        <f>SUM(มค:ธค!V216)</f>
        <v>6288</v>
      </c>
      <c r="W216" s="47">
        <f>SUM(มค:ธค!W216)</f>
        <v>0</v>
      </c>
      <c r="X216" s="47">
        <f>SUM(มค:ธค!X216)</f>
        <v>6288</v>
      </c>
    </row>
    <row r="217" spans="1:24" s="16" customFormat="1" ht="21.75">
      <c r="A217" s="57" t="s">
        <v>159</v>
      </c>
      <c r="B217" s="47">
        <f>SUM(มค:ธค!B217)</f>
        <v>0</v>
      </c>
      <c r="C217" s="47">
        <f>SUM(มค:ธค!C217)</f>
        <v>27</v>
      </c>
      <c r="D217" s="47">
        <f>SUM(มค:ธค!D217)</f>
        <v>0</v>
      </c>
      <c r="E217" s="47">
        <f>SUM(มค:ธค!E217)</f>
        <v>27</v>
      </c>
      <c r="F217" s="47">
        <f>SUM(มค:ธค!F217)</f>
        <v>0</v>
      </c>
      <c r="G217" s="47">
        <f>SUM(มค:ธค!G217)</f>
        <v>0</v>
      </c>
      <c r="H217" s="47">
        <f>SUM(มค:ธค!H217)</f>
        <v>0</v>
      </c>
      <c r="I217" s="47">
        <f>SUM(มค:ธค!I217)</f>
        <v>0</v>
      </c>
      <c r="J217" s="47">
        <f>SUM(มค:ธค!J217)</f>
        <v>0</v>
      </c>
      <c r="K217" s="47">
        <f>SUM(มค:ธค!K217)</f>
        <v>0</v>
      </c>
      <c r="L217" s="47">
        <f>SUM(มค:ธค!L217)</f>
        <v>0</v>
      </c>
      <c r="M217" s="47">
        <f>SUM(มค:ธค!M217)</f>
        <v>18</v>
      </c>
      <c r="N217" s="47">
        <f>SUM(มค:ธค!N217)</f>
        <v>0</v>
      </c>
      <c r="O217" s="47">
        <f>SUM(มค:ธค!O217)</f>
        <v>18</v>
      </c>
      <c r="P217" s="47">
        <f>SUM(มค:ธค!P217)</f>
        <v>0</v>
      </c>
      <c r="Q217" s="47">
        <f>SUM(มค:ธค!Q217)</f>
        <v>4</v>
      </c>
      <c r="R217" s="47">
        <f>SUM(มค:ธค!R217)</f>
        <v>4</v>
      </c>
      <c r="S217" s="47">
        <f>SUM(มค:ธค!S217)</f>
        <v>49</v>
      </c>
      <c r="T217" s="47">
        <f>SUM(มค:ธค!T217)</f>
        <v>0</v>
      </c>
      <c r="U217" s="47">
        <f>SUM(มค:ธค!U217)</f>
        <v>49</v>
      </c>
      <c r="V217" s="47">
        <f>SUM(มค:ธค!V217)</f>
        <v>38</v>
      </c>
      <c r="W217" s="47">
        <f>SUM(มค:ธค!W217)</f>
        <v>0</v>
      </c>
      <c r="X217" s="47">
        <f>SUM(มค:ธค!X217)</f>
        <v>38</v>
      </c>
    </row>
    <row r="218" spans="1:24" s="16" customFormat="1" ht="21.75">
      <c r="A218" s="57" t="s">
        <v>132</v>
      </c>
      <c r="B218" s="47">
        <f>SUM(มค:ธค!B218)</f>
        <v>0</v>
      </c>
      <c r="C218" s="47">
        <f>SUM(มค:ธค!C218)</f>
        <v>18</v>
      </c>
      <c r="D218" s="47">
        <f>SUM(มค:ธค!D218)</f>
        <v>0</v>
      </c>
      <c r="E218" s="47">
        <f>SUM(มค:ธค!E218)</f>
        <v>18</v>
      </c>
      <c r="F218" s="47">
        <f>SUM(มค:ธค!F218)</f>
        <v>0</v>
      </c>
      <c r="G218" s="47">
        <f>SUM(มค:ธค!G218)</f>
        <v>0</v>
      </c>
      <c r="H218" s="47">
        <f>SUM(มค:ธค!H218)</f>
        <v>1</v>
      </c>
      <c r="I218" s="47">
        <f>SUM(มค:ธค!I218)</f>
        <v>1</v>
      </c>
      <c r="J218" s="47">
        <f>SUM(มค:ธค!J218)</f>
        <v>0</v>
      </c>
      <c r="K218" s="47">
        <f>SUM(มค:ธค!K218)</f>
        <v>0</v>
      </c>
      <c r="L218" s="47">
        <f>SUM(มค:ธค!L218)</f>
        <v>0</v>
      </c>
      <c r="M218" s="47">
        <f>SUM(มค:ธค!M218)</f>
        <v>1</v>
      </c>
      <c r="N218" s="47">
        <f>SUM(มค:ธค!N218)</f>
        <v>0</v>
      </c>
      <c r="O218" s="47">
        <f>SUM(มค:ธค!O218)</f>
        <v>1</v>
      </c>
      <c r="P218" s="47">
        <f>SUM(มค:ธค!P218)</f>
        <v>0</v>
      </c>
      <c r="Q218" s="47">
        <f>SUM(มค:ธค!Q218)</f>
        <v>4</v>
      </c>
      <c r="R218" s="47">
        <f>SUM(มค:ธค!R218)</f>
        <v>4</v>
      </c>
      <c r="S218" s="47">
        <f>SUM(มค:ธค!S218)</f>
        <v>24</v>
      </c>
      <c r="T218" s="47">
        <f>SUM(มค:ธค!T218)</f>
        <v>0</v>
      </c>
      <c r="U218" s="47">
        <f>SUM(มค:ธค!U218)</f>
        <v>24</v>
      </c>
      <c r="V218" s="47">
        <f>SUM(มค:ธค!V218)</f>
        <v>19</v>
      </c>
      <c r="W218" s="47">
        <f>SUM(มค:ธค!W218)</f>
        <v>0</v>
      </c>
      <c r="X218" s="47">
        <f>SUM(มค:ธค!X218)</f>
        <v>19</v>
      </c>
    </row>
    <row r="219" spans="1:24" s="16" customFormat="1" ht="21.75">
      <c r="A219" s="57" t="s">
        <v>95</v>
      </c>
      <c r="B219" s="47">
        <f>SUM(มค:ธค!B219)</f>
        <v>0</v>
      </c>
      <c r="C219" s="47">
        <f>SUM(มค:ธค!C219)</f>
        <v>6618</v>
      </c>
      <c r="D219" s="47">
        <f>SUM(มค:ธค!D219)</f>
        <v>0</v>
      </c>
      <c r="E219" s="47">
        <f>SUM(มค:ธค!E219)</f>
        <v>6618</v>
      </c>
      <c r="F219" s="47">
        <f>SUM(มค:ธค!F219)</f>
        <v>24</v>
      </c>
      <c r="G219" s="47">
        <f>SUM(มค:ธค!G219)</f>
        <v>1</v>
      </c>
      <c r="H219" s="47">
        <f>SUM(มค:ธค!H219)</f>
        <v>1234</v>
      </c>
      <c r="I219" s="47">
        <f>SUM(มค:ธค!I219)</f>
        <v>1259</v>
      </c>
      <c r="J219" s="47">
        <f>SUM(มค:ธค!J219)</f>
        <v>157</v>
      </c>
      <c r="K219" s="47">
        <f>SUM(มค:ธค!K219)</f>
        <v>0</v>
      </c>
      <c r="L219" s="47">
        <f>SUM(มค:ธค!L219)</f>
        <v>157</v>
      </c>
      <c r="M219" s="47">
        <f>SUM(มค:ธค!M219)</f>
        <v>0</v>
      </c>
      <c r="N219" s="47">
        <f>SUM(มค:ธค!N219)</f>
        <v>0</v>
      </c>
      <c r="O219" s="47">
        <f>SUM(มค:ธค!O219)</f>
        <v>0</v>
      </c>
      <c r="P219" s="47">
        <f>SUM(มค:ธค!P219)</f>
        <v>133</v>
      </c>
      <c r="Q219" s="47">
        <f>SUM(มค:ธค!Q219)</f>
        <v>2108</v>
      </c>
      <c r="R219" s="47">
        <f>SUM(มค:ธค!R219)</f>
        <v>2241</v>
      </c>
      <c r="S219" s="47">
        <f>SUM(มค:ธค!S219)</f>
        <v>10275</v>
      </c>
      <c r="T219" s="47">
        <f>SUM(มค:ธค!T219)</f>
        <v>0</v>
      </c>
      <c r="U219" s="47">
        <f>SUM(มค:ธค!U219)</f>
        <v>10275</v>
      </c>
      <c r="V219" s="47">
        <f>SUM(มค:ธค!V219)</f>
        <v>10200</v>
      </c>
      <c r="W219" s="47">
        <f>SUM(มค:ธค!W219)</f>
        <v>0</v>
      </c>
      <c r="X219" s="47">
        <f>SUM(มค:ธค!X219)</f>
        <v>10200</v>
      </c>
    </row>
    <row r="220" spans="1:24" s="16" customFormat="1" ht="21.75">
      <c r="A220" s="57" t="s">
        <v>274</v>
      </c>
      <c r="B220" s="47">
        <f>SUM(มค:ธค!B220)</f>
        <v>0</v>
      </c>
      <c r="C220" s="47">
        <f>SUM(มค:ธค!C220)</f>
        <v>61</v>
      </c>
      <c r="D220" s="47">
        <f>SUM(มค:ธค!D220)</f>
        <v>0</v>
      </c>
      <c r="E220" s="47">
        <f>SUM(มค:ธค!E220)</f>
        <v>61</v>
      </c>
      <c r="F220" s="47">
        <f>SUM(มค:ธค!F220)</f>
        <v>0</v>
      </c>
      <c r="G220" s="47">
        <f>SUM(มค:ธค!G220)</f>
        <v>0</v>
      </c>
      <c r="H220" s="47">
        <f>SUM(มค:ธค!H220)</f>
        <v>23</v>
      </c>
      <c r="I220" s="47">
        <f>SUM(มค:ธค!I220)</f>
        <v>23</v>
      </c>
      <c r="J220" s="47">
        <f>SUM(มค:ธค!J220)</f>
        <v>0</v>
      </c>
      <c r="K220" s="47">
        <f>SUM(มค:ธค!K220)</f>
        <v>0</v>
      </c>
      <c r="L220" s="47">
        <f>SUM(มค:ธค!L220)</f>
        <v>0</v>
      </c>
      <c r="M220" s="47">
        <f>SUM(มค:ธค!M220)</f>
        <v>1</v>
      </c>
      <c r="N220" s="47">
        <f>SUM(มค:ธค!N220)</f>
        <v>0</v>
      </c>
      <c r="O220" s="47">
        <f>SUM(มค:ธค!O220)</f>
        <v>1</v>
      </c>
      <c r="P220" s="47">
        <f>SUM(มค:ธค!P220)</f>
        <v>4</v>
      </c>
      <c r="Q220" s="47">
        <f>SUM(มค:ธค!Q220)</f>
        <v>5</v>
      </c>
      <c r="R220" s="47">
        <f>SUM(มค:ธค!R220)</f>
        <v>9</v>
      </c>
      <c r="S220" s="47">
        <f>SUM(มค:ธค!S220)</f>
        <v>94</v>
      </c>
      <c r="T220" s="47">
        <f>SUM(มค:ธค!T220)</f>
        <v>0</v>
      </c>
      <c r="U220" s="47">
        <f>SUM(มค:ธค!U220)</f>
        <v>94</v>
      </c>
      <c r="V220" s="47">
        <f>SUM(มค:ธค!V220)</f>
        <v>91</v>
      </c>
      <c r="W220" s="47">
        <f>SUM(มค:ธค!W220)</f>
        <v>0</v>
      </c>
      <c r="X220" s="47">
        <f>SUM(มค:ธค!X220)</f>
        <v>91</v>
      </c>
    </row>
    <row r="221" spans="1:24" s="16" customFormat="1" ht="21.75">
      <c r="A221" s="57" t="s">
        <v>275</v>
      </c>
      <c r="B221" s="47">
        <f>SUM(มค:ธค!B221)</f>
        <v>0</v>
      </c>
      <c r="C221" s="47">
        <f>SUM(มค:ธค!C221)</f>
        <v>1</v>
      </c>
      <c r="D221" s="47">
        <f>SUM(มค:ธค!D221)</f>
        <v>0</v>
      </c>
      <c r="E221" s="47">
        <f>SUM(มค:ธค!E221)</f>
        <v>1</v>
      </c>
      <c r="F221" s="47">
        <f>SUM(มค:ธค!F221)</f>
        <v>0</v>
      </c>
      <c r="G221" s="47">
        <f>SUM(มค:ธค!G221)</f>
        <v>0</v>
      </c>
      <c r="H221" s="47">
        <f>SUM(มค:ธค!H221)</f>
        <v>0</v>
      </c>
      <c r="I221" s="47">
        <f>SUM(มค:ธค!I221)</f>
        <v>0</v>
      </c>
      <c r="J221" s="47">
        <f>SUM(มค:ธค!J221)</f>
        <v>0</v>
      </c>
      <c r="K221" s="47">
        <f>SUM(มค:ธค!K221)</f>
        <v>0</v>
      </c>
      <c r="L221" s="47">
        <f>SUM(มค:ธค!L221)</f>
        <v>0</v>
      </c>
      <c r="M221" s="47">
        <f>SUM(มค:ธค!M221)</f>
        <v>0</v>
      </c>
      <c r="N221" s="47">
        <f>SUM(มค:ธค!N221)</f>
        <v>0</v>
      </c>
      <c r="O221" s="47">
        <f>SUM(มค:ธค!O221)</f>
        <v>0</v>
      </c>
      <c r="P221" s="47">
        <f>SUM(มค:ธค!P221)</f>
        <v>0</v>
      </c>
      <c r="Q221" s="47">
        <f>SUM(มค:ธค!Q221)</f>
        <v>0</v>
      </c>
      <c r="R221" s="47">
        <f>SUM(มค:ธค!R221)</f>
        <v>0</v>
      </c>
      <c r="S221" s="47">
        <f>SUM(มค:ธค!S221)</f>
        <v>1</v>
      </c>
      <c r="T221" s="47">
        <f>SUM(มค:ธค!T221)</f>
        <v>0</v>
      </c>
      <c r="U221" s="47">
        <f>SUM(มค:ธค!U221)</f>
        <v>1</v>
      </c>
      <c r="V221" s="47">
        <f>SUM(มค:ธค!V221)</f>
        <v>5</v>
      </c>
      <c r="W221" s="47">
        <f>SUM(มค:ธค!W221)</f>
        <v>0</v>
      </c>
      <c r="X221" s="47">
        <f>SUM(มค:ธค!X221)</f>
        <v>5</v>
      </c>
    </row>
    <row r="222" spans="1:24" s="16" customFormat="1" ht="21.75">
      <c r="A222" s="57" t="s">
        <v>158</v>
      </c>
      <c r="B222" s="47">
        <f>SUM(มค:ธค!B222)</f>
        <v>114</v>
      </c>
      <c r="C222" s="47">
        <f>SUM(มค:ธค!C222)</f>
        <v>2038</v>
      </c>
      <c r="D222" s="47">
        <f>SUM(มค:ธค!D222)</f>
        <v>0</v>
      </c>
      <c r="E222" s="47">
        <f>SUM(มค:ธค!E222)</f>
        <v>2152</v>
      </c>
      <c r="F222" s="47">
        <f>SUM(มค:ธค!F222)</f>
        <v>573</v>
      </c>
      <c r="G222" s="47">
        <f>SUM(มค:ธค!G222)</f>
        <v>7</v>
      </c>
      <c r="H222" s="47">
        <f>SUM(มค:ธค!H222)</f>
        <v>6442</v>
      </c>
      <c r="I222" s="47">
        <f>SUM(มค:ธค!I222)</f>
        <v>7022</v>
      </c>
      <c r="J222" s="47">
        <f>SUM(มค:ธค!J222)</f>
        <v>96</v>
      </c>
      <c r="K222" s="47">
        <f>SUM(มค:ธค!K222)</f>
        <v>0</v>
      </c>
      <c r="L222" s="47">
        <f>SUM(มค:ธค!L222)</f>
        <v>96</v>
      </c>
      <c r="M222" s="47">
        <f>SUM(มค:ธค!M222)</f>
        <v>677147</v>
      </c>
      <c r="N222" s="47">
        <f>SUM(มค:ธค!N222)</f>
        <v>14</v>
      </c>
      <c r="O222" s="47">
        <f>SUM(มค:ธค!O222)</f>
        <v>677161</v>
      </c>
      <c r="P222" s="47">
        <f>SUM(มค:ธค!P222)</f>
        <v>2389</v>
      </c>
      <c r="Q222" s="47">
        <f>SUM(มค:ธค!Q222)</f>
        <v>43477</v>
      </c>
      <c r="R222" s="47">
        <f>SUM(มค:ธค!R222)</f>
        <v>45866</v>
      </c>
      <c r="S222" s="47">
        <f>SUM(มค:ธค!S222)</f>
        <v>732297</v>
      </c>
      <c r="T222" s="47">
        <f>SUM(มค:ธค!T222)</f>
        <v>0</v>
      </c>
      <c r="U222" s="47">
        <f>SUM(มค:ธค!U222)</f>
        <v>732297</v>
      </c>
      <c r="V222" s="47">
        <f>SUM(มค:ธค!V222)</f>
        <v>731857</v>
      </c>
      <c r="W222" s="47">
        <f>SUM(มค:ธค!W222)</f>
        <v>0</v>
      </c>
      <c r="X222" s="47">
        <f>SUM(มค:ธค!X222)</f>
        <v>731857</v>
      </c>
    </row>
    <row r="223" spans="1:24" s="16" customFormat="1" ht="21.75">
      <c r="A223" s="57" t="s">
        <v>157</v>
      </c>
      <c r="B223" s="47">
        <f>SUM(มค:ธค!B223)</f>
        <v>4</v>
      </c>
      <c r="C223" s="47">
        <f>SUM(มค:ธค!C223)</f>
        <v>1475</v>
      </c>
      <c r="D223" s="47">
        <f>SUM(มค:ธค!D223)</f>
        <v>0</v>
      </c>
      <c r="E223" s="47">
        <f>SUM(มค:ธค!E223)</f>
        <v>1479</v>
      </c>
      <c r="F223" s="47">
        <f>SUM(มค:ธค!F223)</f>
        <v>2</v>
      </c>
      <c r="G223" s="47">
        <f>SUM(มค:ธค!G223)</f>
        <v>1</v>
      </c>
      <c r="H223" s="47">
        <f>SUM(มค:ธค!H223)</f>
        <v>282</v>
      </c>
      <c r="I223" s="47">
        <f>SUM(มค:ธค!I223)</f>
        <v>285</v>
      </c>
      <c r="J223" s="47">
        <f>SUM(มค:ธค!J223)</f>
        <v>40</v>
      </c>
      <c r="K223" s="47">
        <f>SUM(มค:ธค!K223)</f>
        <v>0</v>
      </c>
      <c r="L223" s="47">
        <f>SUM(มค:ธค!L223)</f>
        <v>40</v>
      </c>
      <c r="M223" s="47">
        <f>SUM(มค:ธค!M223)</f>
        <v>2</v>
      </c>
      <c r="N223" s="47">
        <f>SUM(มค:ธค!N223)</f>
        <v>0</v>
      </c>
      <c r="O223" s="47">
        <f>SUM(มค:ธค!O223)</f>
        <v>2</v>
      </c>
      <c r="P223" s="47">
        <f>SUM(มค:ธค!P223)</f>
        <v>56</v>
      </c>
      <c r="Q223" s="47">
        <f>SUM(มค:ธค!Q223)</f>
        <v>1022</v>
      </c>
      <c r="R223" s="47">
        <f>SUM(มค:ธค!R223)</f>
        <v>1078</v>
      </c>
      <c r="S223" s="47">
        <f>SUM(มค:ธค!S223)</f>
        <v>2884</v>
      </c>
      <c r="T223" s="47">
        <f>SUM(มค:ธค!T223)</f>
        <v>0</v>
      </c>
      <c r="U223" s="47">
        <f>SUM(มค:ธค!U223)</f>
        <v>2884</v>
      </c>
      <c r="V223" s="47">
        <f>SUM(มค:ธค!V223)</f>
        <v>2933</v>
      </c>
      <c r="W223" s="47">
        <f>SUM(มค:ธค!W223)</f>
        <v>0</v>
      </c>
      <c r="X223" s="47">
        <f>SUM(มค:ธค!X223)</f>
        <v>2933</v>
      </c>
    </row>
    <row r="224" spans="1:24" s="16" customFormat="1" ht="21.75">
      <c r="A224" s="57" t="s">
        <v>64</v>
      </c>
      <c r="B224" s="47">
        <f>SUM(มค:ธค!B224)</f>
        <v>14</v>
      </c>
      <c r="C224" s="47">
        <f>SUM(มค:ธค!C224)</f>
        <v>1342</v>
      </c>
      <c r="D224" s="47">
        <f>SUM(มค:ธค!D224)</f>
        <v>0</v>
      </c>
      <c r="E224" s="47">
        <f>SUM(มค:ธค!E224)</f>
        <v>1356</v>
      </c>
      <c r="F224" s="47">
        <f>SUM(มค:ธค!F224)</f>
        <v>0</v>
      </c>
      <c r="G224" s="47">
        <f>SUM(มค:ธค!G224)</f>
        <v>0</v>
      </c>
      <c r="H224" s="47">
        <f>SUM(มค:ธค!H224)</f>
        <v>89</v>
      </c>
      <c r="I224" s="47">
        <f>SUM(มค:ธค!I224)</f>
        <v>89</v>
      </c>
      <c r="J224" s="47">
        <f>SUM(มค:ธค!J224)</f>
        <v>10</v>
      </c>
      <c r="K224" s="47">
        <f>SUM(มค:ธค!K224)</f>
        <v>0</v>
      </c>
      <c r="L224" s="47">
        <f>SUM(มค:ธค!L224)</f>
        <v>10</v>
      </c>
      <c r="M224" s="47">
        <f>SUM(มค:ธค!M224)</f>
        <v>1</v>
      </c>
      <c r="N224" s="47">
        <f>SUM(มค:ธค!N224)</f>
        <v>0</v>
      </c>
      <c r="O224" s="47">
        <f>SUM(มค:ธค!O224)</f>
        <v>1</v>
      </c>
      <c r="P224" s="47">
        <f>SUM(มค:ธค!P224)</f>
        <v>51</v>
      </c>
      <c r="Q224" s="47">
        <f>SUM(มค:ธค!Q224)</f>
        <v>63</v>
      </c>
      <c r="R224" s="47">
        <f>SUM(มค:ธค!R224)</f>
        <v>114</v>
      </c>
      <c r="S224" s="47">
        <f>SUM(มค:ธค!S224)</f>
        <v>1570</v>
      </c>
      <c r="T224" s="47">
        <f>SUM(มค:ธค!T224)</f>
        <v>0</v>
      </c>
      <c r="U224" s="47">
        <f>SUM(มค:ธค!U224)</f>
        <v>1570</v>
      </c>
      <c r="V224" s="47">
        <f>SUM(มค:ธค!V224)</f>
        <v>1541</v>
      </c>
      <c r="W224" s="47">
        <f>SUM(มค:ธค!W224)</f>
        <v>0</v>
      </c>
      <c r="X224" s="47">
        <f>SUM(มค:ธค!X224)</f>
        <v>1541</v>
      </c>
    </row>
    <row r="225" spans="1:24" s="16" customFormat="1" ht="21.75">
      <c r="A225" s="57" t="s">
        <v>66</v>
      </c>
      <c r="B225" s="47">
        <f>SUM(มค:ธค!B225)</f>
        <v>5161</v>
      </c>
      <c r="C225" s="47">
        <f>SUM(มค:ธค!C225)</f>
        <v>912</v>
      </c>
      <c r="D225" s="47">
        <f>SUM(มค:ธค!D225)</f>
        <v>0</v>
      </c>
      <c r="E225" s="47">
        <f>SUM(มค:ธค!E225)</f>
        <v>6073</v>
      </c>
      <c r="F225" s="47">
        <f>SUM(มค:ธค!F225)</f>
        <v>5</v>
      </c>
      <c r="G225" s="47">
        <f>SUM(มค:ธค!G225)</f>
        <v>0</v>
      </c>
      <c r="H225" s="47">
        <f>SUM(มค:ธค!H225)</f>
        <v>115</v>
      </c>
      <c r="I225" s="47">
        <f>SUM(มค:ธค!I225)</f>
        <v>120</v>
      </c>
      <c r="J225" s="47">
        <f>SUM(มค:ธค!J225)</f>
        <v>11</v>
      </c>
      <c r="K225" s="47">
        <f>SUM(มค:ธค!K225)</f>
        <v>0</v>
      </c>
      <c r="L225" s="47">
        <f>SUM(มค:ธค!L225)</f>
        <v>11</v>
      </c>
      <c r="M225" s="47">
        <f>SUM(มค:ธค!M225)</f>
        <v>1</v>
      </c>
      <c r="N225" s="47">
        <f>SUM(มค:ธค!N225)</f>
        <v>0</v>
      </c>
      <c r="O225" s="47">
        <f>SUM(มค:ธค!O225)</f>
        <v>1</v>
      </c>
      <c r="P225" s="47">
        <f>SUM(มค:ธค!P225)</f>
        <v>337</v>
      </c>
      <c r="Q225" s="47">
        <f>SUM(มค:ธค!Q225)</f>
        <v>10486</v>
      </c>
      <c r="R225" s="47">
        <f>SUM(มค:ธค!R225)</f>
        <v>10823</v>
      </c>
      <c r="S225" s="47">
        <f>SUM(มค:ธค!S225)</f>
        <v>17028</v>
      </c>
      <c r="T225" s="47">
        <f>SUM(มค:ธค!T225)</f>
        <v>0</v>
      </c>
      <c r="U225" s="47">
        <f>SUM(มค:ธค!U225)</f>
        <v>17028</v>
      </c>
      <c r="V225" s="47">
        <f>SUM(มค:ธค!V225)</f>
        <v>17094</v>
      </c>
      <c r="W225" s="47">
        <f>SUM(มค:ธค!W225)</f>
        <v>0</v>
      </c>
      <c r="X225" s="47">
        <f>SUM(มค:ธค!X225)</f>
        <v>17094</v>
      </c>
    </row>
    <row r="226" spans="1:24" s="16" customFormat="1" ht="21.75">
      <c r="A226" s="57" t="s">
        <v>68</v>
      </c>
      <c r="B226" s="47">
        <f>SUM(มค:ธค!B226)</f>
        <v>0</v>
      </c>
      <c r="C226" s="47">
        <f>SUM(มค:ธค!C226)</f>
        <v>302</v>
      </c>
      <c r="D226" s="47">
        <f>SUM(มค:ธค!D226)</f>
        <v>0</v>
      </c>
      <c r="E226" s="47">
        <f>SUM(มค:ธค!E226)</f>
        <v>302</v>
      </c>
      <c r="F226" s="47">
        <f>SUM(มค:ธค!F226)</f>
        <v>0</v>
      </c>
      <c r="G226" s="47">
        <f>SUM(มค:ธค!G226)</f>
        <v>0</v>
      </c>
      <c r="H226" s="47">
        <f>SUM(มค:ธค!H226)</f>
        <v>21</v>
      </c>
      <c r="I226" s="47">
        <f>SUM(มค:ธค!I226)</f>
        <v>21</v>
      </c>
      <c r="J226" s="47">
        <f>SUM(มค:ธค!J226)</f>
        <v>1</v>
      </c>
      <c r="K226" s="47">
        <f>SUM(มค:ธค!K226)</f>
        <v>0</v>
      </c>
      <c r="L226" s="47">
        <f>SUM(มค:ธค!L226)</f>
        <v>1</v>
      </c>
      <c r="M226" s="47">
        <f>SUM(มค:ธค!M226)</f>
        <v>1</v>
      </c>
      <c r="N226" s="47">
        <f>SUM(มค:ธค!N226)</f>
        <v>0</v>
      </c>
      <c r="O226" s="47">
        <f>SUM(มค:ธค!O226)</f>
        <v>1</v>
      </c>
      <c r="P226" s="47">
        <f>SUM(มค:ธค!P226)</f>
        <v>0</v>
      </c>
      <c r="Q226" s="47">
        <f>SUM(มค:ธค!Q226)</f>
        <v>16</v>
      </c>
      <c r="R226" s="47">
        <f>SUM(มค:ธค!R226)</f>
        <v>16</v>
      </c>
      <c r="S226" s="47">
        <f>SUM(มค:ธค!S226)</f>
        <v>341</v>
      </c>
      <c r="T226" s="47">
        <f>SUM(มค:ธค!T226)</f>
        <v>0</v>
      </c>
      <c r="U226" s="47">
        <f>SUM(มค:ธค!U226)</f>
        <v>341</v>
      </c>
      <c r="V226" s="47">
        <f>SUM(มค:ธค!V226)</f>
        <v>325</v>
      </c>
      <c r="W226" s="47">
        <f>SUM(มค:ธค!W226)</f>
        <v>0</v>
      </c>
      <c r="X226" s="47">
        <f>SUM(มค:ธค!X226)</f>
        <v>325</v>
      </c>
    </row>
    <row r="227" spans="1:24" s="16" customFormat="1" ht="21.75">
      <c r="A227" s="57" t="s">
        <v>67</v>
      </c>
      <c r="B227" s="47">
        <f>SUM(มค:ธค!B227)</f>
        <v>0</v>
      </c>
      <c r="C227" s="47">
        <f>SUM(มค:ธค!C227)</f>
        <v>274</v>
      </c>
      <c r="D227" s="47">
        <f>SUM(มค:ธค!D227)</f>
        <v>0</v>
      </c>
      <c r="E227" s="47">
        <f>SUM(มค:ธค!E227)</f>
        <v>274</v>
      </c>
      <c r="F227" s="47">
        <f>SUM(มค:ธค!F227)</f>
        <v>0</v>
      </c>
      <c r="G227" s="47">
        <f>SUM(มค:ธค!G227)</f>
        <v>0</v>
      </c>
      <c r="H227" s="47">
        <f>SUM(มค:ธค!H227)</f>
        <v>44</v>
      </c>
      <c r="I227" s="47">
        <f>SUM(มค:ธค!I227)</f>
        <v>44</v>
      </c>
      <c r="J227" s="47">
        <f>SUM(มค:ธค!J227)</f>
        <v>2</v>
      </c>
      <c r="K227" s="47">
        <f>SUM(มค:ธค!K227)</f>
        <v>0</v>
      </c>
      <c r="L227" s="47">
        <f>SUM(มค:ธค!L227)</f>
        <v>2</v>
      </c>
      <c r="M227" s="47">
        <f>SUM(มค:ธค!M227)</f>
        <v>13</v>
      </c>
      <c r="N227" s="47">
        <f>SUM(มค:ธค!N227)</f>
        <v>0</v>
      </c>
      <c r="O227" s="47">
        <f>SUM(มค:ธค!O227)</f>
        <v>13</v>
      </c>
      <c r="P227" s="47">
        <f>SUM(มค:ธค!P227)</f>
        <v>13</v>
      </c>
      <c r="Q227" s="47">
        <f>SUM(มค:ธค!Q227)</f>
        <v>84</v>
      </c>
      <c r="R227" s="47">
        <f>SUM(มค:ธค!R227)</f>
        <v>97</v>
      </c>
      <c r="S227" s="47">
        <f>SUM(มค:ธค!S227)</f>
        <v>430</v>
      </c>
      <c r="T227" s="47">
        <f>SUM(มค:ธค!T227)</f>
        <v>0</v>
      </c>
      <c r="U227" s="47">
        <f>SUM(มค:ธค!U227)</f>
        <v>430</v>
      </c>
      <c r="V227" s="47">
        <f>SUM(มค:ธค!V227)</f>
        <v>413</v>
      </c>
      <c r="W227" s="47">
        <f>SUM(มค:ธค!W227)</f>
        <v>0</v>
      </c>
      <c r="X227" s="47">
        <f>SUM(มค:ธค!X227)</f>
        <v>413</v>
      </c>
    </row>
    <row r="228" spans="1:24" s="16" customFormat="1" ht="21.75">
      <c r="A228" s="57" t="s">
        <v>276</v>
      </c>
      <c r="B228" s="47">
        <f>SUM(มค:ธค!B228)</f>
        <v>1117</v>
      </c>
      <c r="C228" s="47">
        <f>SUM(มค:ธค!C228)</f>
        <v>1238</v>
      </c>
      <c r="D228" s="47">
        <f>SUM(มค:ธค!D228)</f>
        <v>0</v>
      </c>
      <c r="E228" s="47">
        <f>SUM(มค:ธค!E228)</f>
        <v>2355</v>
      </c>
      <c r="F228" s="47">
        <f>SUM(มค:ธค!F228)</f>
        <v>0</v>
      </c>
      <c r="G228" s="47">
        <f>SUM(มค:ธค!G228)</f>
        <v>1</v>
      </c>
      <c r="H228" s="47">
        <f>SUM(มค:ธค!H228)</f>
        <v>161</v>
      </c>
      <c r="I228" s="47">
        <f>SUM(มค:ธค!I228)</f>
        <v>162</v>
      </c>
      <c r="J228" s="47">
        <f>SUM(มค:ธค!J228)</f>
        <v>23</v>
      </c>
      <c r="K228" s="47">
        <f>SUM(มค:ธค!K228)</f>
        <v>0</v>
      </c>
      <c r="L228" s="47">
        <f>SUM(มค:ธค!L228)</f>
        <v>23</v>
      </c>
      <c r="M228" s="47">
        <f>SUM(มค:ธค!M228)</f>
        <v>13242</v>
      </c>
      <c r="N228" s="47">
        <f>SUM(มค:ธค!N228)</f>
        <v>4</v>
      </c>
      <c r="O228" s="47">
        <f>SUM(มค:ธค!O228)</f>
        <v>13246</v>
      </c>
      <c r="P228" s="47">
        <f>SUM(มค:ธค!P228)</f>
        <v>21</v>
      </c>
      <c r="Q228" s="47">
        <f>SUM(มค:ธค!Q228)</f>
        <v>975</v>
      </c>
      <c r="R228" s="47">
        <f>SUM(มค:ธค!R228)</f>
        <v>996</v>
      </c>
      <c r="S228" s="47">
        <f>SUM(มค:ธค!S228)</f>
        <v>16782</v>
      </c>
      <c r="T228" s="47">
        <f>SUM(มค:ธค!T228)</f>
        <v>0</v>
      </c>
      <c r="U228" s="47">
        <f>SUM(มค:ธค!U228)</f>
        <v>16782</v>
      </c>
      <c r="V228" s="47">
        <f>SUM(มค:ธค!V228)</f>
        <v>16526</v>
      </c>
      <c r="W228" s="47">
        <f>SUM(มค:ธค!W228)</f>
        <v>0</v>
      </c>
      <c r="X228" s="47">
        <f>SUM(มค:ธค!X228)</f>
        <v>16526</v>
      </c>
    </row>
    <row r="229" spans="1:24" s="16" customFormat="1" ht="21.75">
      <c r="A229" s="57" t="s">
        <v>277</v>
      </c>
      <c r="B229" s="47">
        <f>SUM(มค:ธค!B229)</f>
        <v>0</v>
      </c>
      <c r="C229" s="47">
        <f>SUM(มค:ธค!C229)</f>
        <v>68</v>
      </c>
      <c r="D229" s="47">
        <f>SUM(มค:ธค!D229)</f>
        <v>0</v>
      </c>
      <c r="E229" s="47">
        <f>SUM(มค:ธค!E229)</f>
        <v>68</v>
      </c>
      <c r="F229" s="47">
        <f>SUM(มค:ธค!F229)</f>
        <v>0</v>
      </c>
      <c r="G229" s="47">
        <f>SUM(มค:ธค!G229)</f>
        <v>0</v>
      </c>
      <c r="H229" s="47">
        <f>SUM(มค:ธค!H229)</f>
        <v>17</v>
      </c>
      <c r="I229" s="47">
        <f>SUM(มค:ธค!I229)</f>
        <v>17</v>
      </c>
      <c r="J229" s="47">
        <f>SUM(มค:ธค!J229)</f>
        <v>0</v>
      </c>
      <c r="K229" s="47">
        <f>SUM(มค:ธค!K229)</f>
        <v>0</v>
      </c>
      <c r="L229" s="47">
        <f>SUM(มค:ธค!L229)</f>
        <v>0</v>
      </c>
      <c r="M229" s="47">
        <f>SUM(มค:ธค!M229)</f>
        <v>2</v>
      </c>
      <c r="N229" s="47">
        <f>SUM(มค:ธค!N229)</f>
        <v>0</v>
      </c>
      <c r="O229" s="47">
        <f>SUM(มค:ธค!O229)</f>
        <v>2</v>
      </c>
      <c r="P229" s="47">
        <f>SUM(มค:ธค!P229)</f>
        <v>7</v>
      </c>
      <c r="Q229" s="47">
        <f>SUM(มค:ธค!Q229)</f>
        <v>22</v>
      </c>
      <c r="R229" s="47">
        <f>SUM(มค:ธค!R229)</f>
        <v>29</v>
      </c>
      <c r="S229" s="47">
        <f>SUM(มค:ธค!S229)</f>
        <v>116</v>
      </c>
      <c r="T229" s="47">
        <f>SUM(มค:ธค!T229)</f>
        <v>0</v>
      </c>
      <c r="U229" s="47">
        <f>SUM(มค:ธค!U229)</f>
        <v>116</v>
      </c>
      <c r="V229" s="47">
        <f>SUM(มค:ธค!V229)</f>
        <v>110</v>
      </c>
      <c r="W229" s="47">
        <f>SUM(มค:ธค!W229)</f>
        <v>0</v>
      </c>
      <c r="X229" s="47">
        <f>SUM(มค:ธค!X229)</f>
        <v>110</v>
      </c>
    </row>
    <row r="230" spans="1:24" s="16" customFormat="1" ht="21.75">
      <c r="A230" s="57" t="s">
        <v>72</v>
      </c>
      <c r="B230" s="47">
        <f>SUM(มค:ธค!B230)</f>
        <v>0</v>
      </c>
      <c r="C230" s="47">
        <f>SUM(มค:ธค!C230)</f>
        <v>316</v>
      </c>
      <c r="D230" s="47">
        <f>SUM(มค:ธค!D230)</f>
        <v>0</v>
      </c>
      <c r="E230" s="47">
        <f>SUM(มค:ธค!E230)</f>
        <v>316</v>
      </c>
      <c r="F230" s="47">
        <f>SUM(มค:ธค!F230)</f>
        <v>0</v>
      </c>
      <c r="G230" s="47">
        <f>SUM(มค:ธค!G230)</f>
        <v>0</v>
      </c>
      <c r="H230" s="47">
        <f>SUM(มค:ธค!H230)</f>
        <v>57</v>
      </c>
      <c r="I230" s="47">
        <f>SUM(มค:ธค!I230)</f>
        <v>57</v>
      </c>
      <c r="J230" s="47">
        <f>SUM(มค:ธค!J230)</f>
        <v>118</v>
      </c>
      <c r="K230" s="47">
        <f>SUM(มค:ธค!K230)</f>
        <v>0</v>
      </c>
      <c r="L230" s="47">
        <f>SUM(มค:ธค!L230)</f>
        <v>118</v>
      </c>
      <c r="M230" s="47">
        <f>SUM(มค:ธค!M230)</f>
        <v>1</v>
      </c>
      <c r="N230" s="47">
        <f>SUM(มค:ธค!N230)</f>
        <v>0</v>
      </c>
      <c r="O230" s="47">
        <f>SUM(มค:ธค!O230)</f>
        <v>1</v>
      </c>
      <c r="P230" s="47">
        <f>SUM(มค:ธค!P230)</f>
        <v>11</v>
      </c>
      <c r="Q230" s="47">
        <f>SUM(มค:ธค!Q230)</f>
        <v>20</v>
      </c>
      <c r="R230" s="47">
        <f>SUM(มค:ธค!R230)</f>
        <v>31</v>
      </c>
      <c r="S230" s="47">
        <f>SUM(มค:ธค!S230)</f>
        <v>523</v>
      </c>
      <c r="T230" s="47">
        <f>SUM(มค:ธค!T230)</f>
        <v>0</v>
      </c>
      <c r="U230" s="47">
        <f>SUM(มค:ธค!U230)</f>
        <v>523</v>
      </c>
      <c r="V230" s="47">
        <f>SUM(มค:ธค!V230)</f>
        <v>453</v>
      </c>
      <c r="W230" s="47">
        <f>SUM(มค:ธค!W230)</f>
        <v>0</v>
      </c>
      <c r="X230" s="47">
        <f>SUM(มค:ธค!X230)</f>
        <v>453</v>
      </c>
    </row>
    <row r="231" spans="1:24" s="16" customFormat="1" ht="21.75">
      <c r="A231" s="57" t="s">
        <v>278</v>
      </c>
      <c r="B231" s="47">
        <f>SUM(มค:ธค!B231)</f>
        <v>2</v>
      </c>
      <c r="C231" s="47">
        <f>SUM(มค:ธค!C231)</f>
        <v>11312</v>
      </c>
      <c r="D231" s="47">
        <f>SUM(มค:ธค!D231)</f>
        <v>0</v>
      </c>
      <c r="E231" s="47">
        <f>SUM(มค:ธค!E231)</f>
        <v>11314</v>
      </c>
      <c r="F231" s="47">
        <f>SUM(มค:ธค!F231)</f>
        <v>253</v>
      </c>
      <c r="G231" s="47">
        <f>SUM(มค:ธค!G231)</f>
        <v>43</v>
      </c>
      <c r="H231" s="47">
        <f>SUM(มค:ธค!H231)</f>
        <v>8282</v>
      </c>
      <c r="I231" s="47">
        <f>SUM(มค:ธค!I231)</f>
        <v>8578</v>
      </c>
      <c r="J231" s="47">
        <f>SUM(มค:ธค!J231)</f>
        <v>106</v>
      </c>
      <c r="K231" s="47">
        <f>SUM(มค:ธค!K231)</f>
        <v>0</v>
      </c>
      <c r="L231" s="47">
        <f>SUM(มค:ธค!L231)</f>
        <v>106</v>
      </c>
      <c r="M231" s="47">
        <f>SUM(มค:ธค!M231)</f>
        <v>196698</v>
      </c>
      <c r="N231" s="47">
        <f>SUM(มค:ธค!N231)</f>
        <v>22</v>
      </c>
      <c r="O231" s="47">
        <f>SUM(มค:ธค!O231)</f>
        <v>196720</v>
      </c>
      <c r="P231" s="47">
        <f>SUM(มค:ธค!P231)</f>
        <v>1144</v>
      </c>
      <c r="Q231" s="47">
        <f>SUM(มค:ธค!Q231)</f>
        <v>6135</v>
      </c>
      <c r="R231" s="47">
        <f>SUM(มค:ธค!R231)</f>
        <v>7279</v>
      </c>
      <c r="S231" s="47">
        <f>SUM(มค:ธค!S231)</f>
        <v>223997</v>
      </c>
      <c r="T231" s="47">
        <f>SUM(มค:ธค!T231)</f>
        <v>0</v>
      </c>
      <c r="U231" s="47">
        <f>SUM(มค:ธค!U231)</f>
        <v>223997</v>
      </c>
      <c r="V231" s="47">
        <f>SUM(มค:ธค!V231)</f>
        <v>222987</v>
      </c>
      <c r="W231" s="47">
        <f>SUM(มค:ธค!W231)</f>
        <v>0</v>
      </c>
      <c r="X231" s="47">
        <f>SUM(มค:ธค!X231)</f>
        <v>222987</v>
      </c>
    </row>
    <row r="232" spans="1:24" s="16" customFormat="1" ht="21.75">
      <c r="A232" s="57" t="s">
        <v>279</v>
      </c>
      <c r="B232" s="47">
        <f>SUM(มค:ธค!B232)</f>
        <v>2</v>
      </c>
      <c r="C232" s="47">
        <f>SUM(มค:ธค!C232)</f>
        <v>1469</v>
      </c>
      <c r="D232" s="47">
        <f>SUM(มค:ธค!D232)</f>
        <v>0</v>
      </c>
      <c r="E232" s="47">
        <f>SUM(มค:ธค!E232)</f>
        <v>1471</v>
      </c>
      <c r="F232" s="47">
        <f>SUM(มค:ธค!F232)</f>
        <v>0</v>
      </c>
      <c r="G232" s="47">
        <f>SUM(มค:ธค!G232)</f>
        <v>0</v>
      </c>
      <c r="H232" s="47">
        <f>SUM(มค:ธค!H232)</f>
        <v>1166</v>
      </c>
      <c r="I232" s="47">
        <f>SUM(มค:ธค!I232)</f>
        <v>1166</v>
      </c>
      <c r="J232" s="47">
        <f>SUM(มค:ธค!J232)</f>
        <v>161</v>
      </c>
      <c r="K232" s="47">
        <f>SUM(มค:ธค!K232)</f>
        <v>0</v>
      </c>
      <c r="L232" s="47">
        <f>SUM(มค:ธค!L232)</f>
        <v>161</v>
      </c>
      <c r="M232" s="47">
        <f>SUM(มค:ธค!M232)</f>
        <v>7</v>
      </c>
      <c r="N232" s="47">
        <f>SUM(มค:ธค!N232)</f>
        <v>15</v>
      </c>
      <c r="O232" s="47">
        <f>SUM(มค:ธค!O232)</f>
        <v>22</v>
      </c>
      <c r="P232" s="47">
        <f>SUM(มค:ธค!P232)</f>
        <v>70</v>
      </c>
      <c r="Q232" s="47">
        <f>SUM(มค:ธค!Q232)</f>
        <v>72</v>
      </c>
      <c r="R232" s="47">
        <f>SUM(มค:ธค!R232)</f>
        <v>142</v>
      </c>
      <c r="S232" s="47">
        <f>SUM(มค:ธค!S232)</f>
        <v>2962</v>
      </c>
      <c r="T232" s="47">
        <f>SUM(มค:ธค!T232)</f>
        <v>0</v>
      </c>
      <c r="U232" s="47">
        <f>SUM(มค:ธค!U232)</f>
        <v>2962</v>
      </c>
      <c r="V232" s="47">
        <f>SUM(มค:ธค!V232)</f>
        <v>2714</v>
      </c>
      <c r="W232" s="47">
        <f>SUM(มค:ธค!W232)</f>
        <v>0</v>
      </c>
      <c r="X232" s="47">
        <f>SUM(มค:ธค!X232)</f>
        <v>2714</v>
      </c>
    </row>
    <row r="233" spans="1:24" s="16" customFormat="1" ht="21.75">
      <c r="A233" s="57" t="s">
        <v>160</v>
      </c>
      <c r="B233" s="47">
        <f>SUM(มค:ธค!B233)</f>
        <v>0</v>
      </c>
      <c r="C233" s="47">
        <f>SUM(มค:ธค!C233)</f>
        <v>690</v>
      </c>
      <c r="D233" s="47">
        <f>SUM(มค:ธค!D233)</f>
        <v>0</v>
      </c>
      <c r="E233" s="47">
        <f>SUM(มค:ธค!E233)</f>
        <v>690</v>
      </c>
      <c r="F233" s="47">
        <f>SUM(มค:ธค!F233)</f>
        <v>4</v>
      </c>
      <c r="G233" s="47">
        <f>SUM(มค:ธค!G233)</f>
        <v>0</v>
      </c>
      <c r="H233" s="47">
        <f>SUM(มค:ธค!H233)</f>
        <v>155</v>
      </c>
      <c r="I233" s="47">
        <f>SUM(มค:ธค!I233)</f>
        <v>159</v>
      </c>
      <c r="J233" s="47">
        <f>SUM(มค:ธค!J233)</f>
        <v>153</v>
      </c>
      <c r="K233" s="47">
        <f>SUM(มค:ธค!K233)</f>
        <v>0</v>
      </c>
      <c r="L233" s="47">
        <f>SUM(มค:ธค!L233)</f>
        <v>153</v>
      </c>
      <c r="M233" s="47">
        <f>SUM(มค:ธค!M233)</f>
        <v>1</v>
      </c>
      <c r="N233" s="47">
        <f>SUM(มค:ธค!N233)</f>
        <v>0</v>
      </c>
      <c r="O233" s="47">
        <f>SUM(มค:ธค!O233)</f>
        <v>1</v>
      </c>
      <c r="P233" s="47">
        <f>SUM(มค:ธค!P233)</f>
        <v>12</v>
      </c>
      <c r="Q233" s="47">
        <f>SUM(มค:ธค!Q233)</f>
        <v>58</v>
      </c>
      <c r="R233" s="47">
        <f>SUM(มค:ธค!R233)</f>
        <v>70</v>
      </c>
      <c r="S233" s="47">
        <f>SUM(มค:ธค!S233)</f>
        <v>1073</v>
      </c>
      <c r="T233" s="47">
        <f>SUM(มค:ธค!T233)</f>
        <v>0</v>
      </c>
      <c r="U233" s="47">
        <f>SUM(มค:ธค!U233)</f>
        <v>1073</v>
      </c>
      <c r="V233" s="47">
        <f>SUM(มค:ธค!V233)</f>
        <v>1066</v>
      </c>
      <c r="W233" s="47">
        <f>SUM(มค:ธค!W233)</f>
        <v>0</v>
      </c>
      <c r="X233" s="47">
        <f>SUM(มค:ธค!X233)</f>
        <v>1066</v>
      </c>
    </row>
    <row r="234" spans="1:24" s="16" customFormat="1" ht="21.75">
      <c r="A234" s="57" t="s">
        <v>148</v>
      </c>
      <c r="B234" s="47">
        <f>SUM(มค:ธค!B234)</f>
        <v>1</v>
      </c>
      <c r="C234" s="47">
        <f>SUM(มค:ธค!C234)</f>
        <v>2160</v>
      </c>
      <c r="D234" s="47">
        <f>SUM(มค:ธค!D234)</f>
        <v>0</v>
      </c>
      <c r="E234" s="47">
        <f>SUM(มค:ธค!E234)</f>
        <v>2161</v>
      </c>
      <c r="F234" s="47">
        <f>SUM(มค:ธค!F234)</f>
        <v>0</v>
      </c>
      <c r="G234" s="47">
        <f>SUM(มค:ธค!G234)</f>
        <v>0</v>
      </c>
      <c r="H234" s="47">
        <f>SUM(มค:ธค!H234)</f>
        <v>514</v>
      </c>
      <c r="I234" s="47">
        <f>SUM(มค:ธค!I234)</f>
        <v>514</v>
      </c>
      <c r="J234" s="47">
        <f>SUM(มค:ธค!J234)</f>
        <v>224</v>
      </c>
      <c r="K234" s="47">
        <f>SUM(มค:ธค!K234)</f>
        <v>0</v>
      </c>
      <c r="L234" s="47">
        <f>SUM(มค:ธค!L234)</f>
        <v>224</v>
      </c>
      <c r="M234" s="47">
        <f>SUM(มค:ธค!M234)</f>
        <v>0</v>
      </c>
      <c r="N234" s="47">
        <f>SUM(มค:ธค!N234)</f>
        <v>0</v>
      </c>
      <c r="O234" s="47">
        <f>SUM(มค:ธค!O234)</f>
        <v>0</v>
      </c>
      <c r="P234" s="47">
        <f>SUM(มค:ธค!P234)</f>
        <v>36</v>
      </c>
      <c r="Q234" s="47">
        <f>SUM(มค:ธค!Q234)</f>
        <v>264</v>
      </c>
      <c r="R234" s="47">
        <f>SUM(มค:ธค!R234)</f>
        <v>300</v>
      </c>
      <c r="S234" s="47">
        <f>SUM(มค:ธค!S234)</f>
        <v>3199</v>
      </c>
      <c r="T234" s="47">
        <f>SUM(มค:ธค!T234)</f>
        <v>0</v>
      </c>
      <c r="U234" s="47">
        <f>SUM(มค:ธค!U234)</f>
        <v>3199</v>
      </c>
      <c r="V234" s="47">
        <f>SUM(มค:ธค!V234)</f>
        <v>3158</v>
      </c>
      <c r="W234" s="47">
        <f>SUM(มค:ธค!W234)</f>
        <v>0</v>
      </c>
      <c r="X234" s="47">
        <f>SUM(มค:ธค!X234)</f>
        <v>3158</v>
      </c>
    </row>
    <row r="235" spans="1:24" s="16" customFormat="1" ht="21.75">
      <c r="A235" s="57" t="s">
        <v>280</v>
      </c>
      <c r="B235" s="47">
        <f>SUM(มค:ธค!B235)</f>
        <v>1</v>
      </c>
      <c r="C235" s="47">
        <f>SUM(มค:ธค!C235)</f>
        <v>57</v>
      </c>
      <c r="D235" s="47">
        <f>SUM(มค:ธค!D235)</f>
        <v>0</v>
      </c>
      <c r="E235" s="47">
        <f>SUM(มค:ธค!E235)</f>
        <v>58</v>
      </c>
      <c r="F235" s="47">
        <f>SUM(มค:ธค!F235)</f>
        <v>0</v>
      </c>
      <c r="G235" s="47">
        <f>SUM(มค:ธค!G235)</f>
        <v>0</v>
      </c>
      <c r="H235" s="47">
        <f>SUM(มค:ธค!H235)</f>
        <v>3</v>
      </c>
      <c r="I235" s="47">
        <f>SUM(มค:ธค!I235)</f>
        <v>3</v>
      </c>
      <c r="J235" s="47">
        <f>SUM(มค:ธค!J235)</f>
        <v>0</v>
      </c>
      <c r="K235" s="47">
        <f>SUM(มค:ธค!K235)</f>
        <v>0</v>
      </c>
      <c r="L235" s="47">
        <f>SUM(มค:ธค!L235)</f>
        <v>0</v>
      </c>
      <c r="M235" s="47">
        <f>SUM(มค:ธค!M235)</f>
        <v>44</v>
      </c>
      <c r="N235" s="47">
        <f>SUM(มค:ธค!N235)</f>
        <v>0</v>
      </c>
      <c r="O235" s="47">
        <f>SUM(มค:ธค!O235)</f>
        <v>44</v>
      </c>
      <c r="P235" s="47">
        <f>SUM(มค:ธค!P235)</f>
        <v>1</v>
      </c>
      <c r="Q235" s="47">
        <f>SUM(มค:ธค!Q235)</f>
        <v>8</v>
      </c>
      <c r="R235" s="47">
        <f>SUM(มค:ธค!R235)</f>
        <v>9</v>
      </c>
      <c r="S235" s="47">
        <f>SUM(มค:ธค!S235)</f>
        <v>114</v>
      </c>
      <c r="T235" s="47">
        <f>SUM(มค:ธค!T235)</f>
        <v>0</v>
      </c>
      <c r="U235" s="47">
        <f>SUM(มค:ธค!U235)</f>
        <v>114</v>
      </c>
      <c r="V235" s="47">
        <f>SUM(มค:ธค!V235)</f>
        <v>93</v>
      </c>
      <c r="W235" s="47">
        <f>SUM(มค:ธค!W235)</f>
        <v>0</v>
      </c>
      <c r="X235" s="47">
        <f>SUM(มค:ธค!X235)</f>
        <v>93</v>
      </c>
    </row>
    <row r="236" spans="1:24" s="16" customFormat="1" ht="21.75">
      <c r="A236" s="57" t="s">
        <v>281</v>
      </c>
      <c r="B236" s="47">
        <f>SUM(มค:ธค!B236)</f>
        <v>0</v>
      </c>
      <c r="C236" s="47">
        <f>SUM(มค:ธค!C236)</f>
        <v>12</v>
      </c>
      <c r="D236" s="47">
        <f>SUM(มค:ธค!D236)</f>
        <v>0</v>
      </c>
      <c r="E236" s="47">
        <f>SUM(มค:ธค!E236)</f>
        <v>12</v>
      </c>
      <c r="F236" s="47">
        <f>SUM(มค:ธค!F236)</f>
        <v>0</v>
      </c>
      <c r="G236" s="47">
        <f>SUM(มค:ธค!G236)</f>
        <v>0</v>
      </c>
      <c r="H236" s="47">
        <f>SUM(มค:ธค!H236)</f>
        <v>0</v>
      </c>
      <c r="I236" s="47">
        <f>SUM(มค:ธค!I236)</f>
        <v>0</v>
      </c>
      <c r="J236" s="47">
        <f>SUM(มค:ธค!J236)</f>
        <v>0</v>
      </c>
      <c r="K236" s="47">
        <f>SUM(มค:ธค!K236)</f>
        <v>0</v>
      </c>
      <c r="L236" s="47">
        <f>SUM(มค:ธค!L236)</f>
        <v>0</v>
      </c>
      <c r="M236" s="47">
        <f>SUM(มค:ธค!M236)</f>
        <v>1</v>
      </c>
      <c r="N236" s="47">
        <f>SUM(มค:ธค!N236)</f>
        <v>0</v>
      </c>
      <c r="O236" s="47">
        <f>SUM(มค:ธค!O236)</f>
        <v>1</v>
      </c>
      <c r="P236" s="47">
        <f>SUM(มค:ธค!P236)</f>
        <v>0</v>
      </c>
      <c r="Q236" s="47">
        <f>SUM(มค:ธค!Q236)</f>
        <v>5</v>
      </c>
      <c r="R236" s="47">
        <f>SUM(มค:ธค!R236)</f>
        <v>5</v>
      </c>
      <c r="S236" s="47">
        <f>SUM(มค:ธค!S236)</f>
        <v>18</v>
      </c>
      <c r="T236" s="47">
        <f>SUM(มค:ธค!T236)</f>
        <v>0</v>
      </c>
      <c r="U236" s="47">
        <f>SUM(มค:ธค!U236)</f>
        <v>18</v>
      </c>
      <c r="V236" s="47">
        <f>SUM(มค:ธค!V236)</f>
        <v>21</v>
      </c>
      <c r="W236" s="47">
        <f>SUM(มค:ธค!W236)</f>
        <v>0</v>
      </c>
      <c r="X236" s="47">
        <f>SUM(มค:ธค!X236)</f>
        <v>21</v>
      </c>
    </row>
    <row r="237" spans="1:24" s="16" customFormat="1" ht="21.75">
      <c r="A237" s="57" t="s">
        <v>282</v>
      </c>
      <c r="B237" s="47">
        <f>SUM(มค:ธค!B237)</f>
        <v>0</v>
      </c>
      <c r="C237" s="47">
        <f>SUM(มค:ธค!C237)</f>
        <v>522</v>
      </c>
      <c r="D237" s="47">
        <f>SUM(มค:ธค!D237)</f>
        <v>0</v>
      </c>
      <c r="E237" s="47">
        <f>SUM(มค:ธค!E237)</f>
        <v>522</v>
      </c>
      <c r="F237" s="47">
        <f>SUM(มค:ธค!F237)</f>
        <v>0</v>
      </c>
      <c r="G237" s="47">
        <f>SUM(มค:ธค!G237)</f>
        <v>0</v>
      </c>
      <c r="H237" s="47">
        <f>SUM(มค:ธค!H237)</f>
        <v>71</v>
      </c>
      <c r="I237" s="47">
        <f>SUM(มค:ธค!I237)</f>
        <v>71</v>
      </c>
      <c r="J237" s="47">
        <f>SUM(มค:ธค!J237)</f>
        <v>22</v>
      </c>
      <c r="K237" s="47">
        <f>SUM(มค:ธค!K237)</f>
        <v>0</v>
      </c>
      <c r="L237" s="47">
        <f>SUM(มค:ธค!L237)</f>
        <v>22</v>
      </c>
      <c r="M237" s="47">
        <f>SUM(มค:ธค!M237)</f>
        <v>0</v>
      </c>
      <c r="N237" s="47">
        <f>SUM(มค:ธค!N237)</f>
        <v>0</v>
      </c>
      <c r="O237" s="47">
        <f>SUM(มค:ธค!O237)</f>
        <v>0</v>
      </c>
      <c r="P237" s="47">
        <f>SUM(มค:ธค!P237)</f>
        <v>21</v>
      </c>
      <c r="Q237" s="47">
        <f>SUM(มค:ธค!Q237)</f>
        <v>58</v>
      </c>
      <c r="R237" s="47">
        <f>SUM(มค:ธค!R237)</f>
        <v>79</v>
      </c>
      <c r="S237" s="47">
        <f>SUM(มค:ธค!S237)</f>
        <v>694</v>
      </c>
      <c r="T237" s="47">
        <f>SUM(มค:ธค!T237)</f>
        <v>0</v>
      </c>
      <c r="U237" s="47">
        <f>SUM(มค:ธค!U237)</f>
        <v>694</v>
      </c>
      <c r="V237" s="47">
        <f>SUM(มค:ธค!V237)</f>
        <v>750</v>
      </c>
      <c r="W237" s="47">
        <f>SUM(มค:ธค!W237)</f>
        <v>0</v>
      </c>
      <c r="X237" s="47">
        <f>SUM(มค:ธค!X237)</f>
        <v>750</v>
      </c>
    </row>
    <row r="238" spans="1:24" s="16" customFormat="1" ht="21.75">
      <c r="A238" s="57" t="s">
        <v>283</v>
      </c>
      <c r="B238" s="47">
        <f>SUM(มค:ธค!B238)</f>
        <v>0</v>
      </c>
      <c r="C238" s="47">
        <f>SUM(มค:ธค!C238)</f>
        <v>30</v>
      </c>
      <c r="D238" s="47">
        <f>SUM(มค:ธค!D238)</f>
        <v>0</v>
      </c>
      <c r="E238" s="47">
        <f>SUM(มค:ธค!E238)</f>
        <v>30</v>
      </c>
      <c r="F238" s="47">
        <f>SUM(มค:ธค!F238)</f>
        <v>0</v>
      </c>
      <c r="G238" s="47">
        <f>SUM(มค:ธค!G238)</f>
        <v>0</v>
      </c>
      <c r="H238" s="47">
        <f>SUM(มค:ธค!H238)</f>
        <v>1</v>
      </c>
      <c r="I238" s="47">
        <f>SUM(มค:ธค!I238)</f>
        <v>1</v>
      </c>
      <c r="J238" s="47">
        <f>SUM(มค:ธค!J238)</f>
        <v>0</v>
      </c>
      <c r="K238" s="47">
        <f>SUM(มค:ธค!K238)</f>
        <v>0</v>
      </c>
      <c r="L238" s="47">
        <f>SUM(มค:ธค!L238)</f>
        <v>0</v>
      </c>
      <c r="M238" s="47">
        <f>SUM(มค:ธค!M238)</f>
        <v>0</v>
      </c>
      <c r="N238" s="47">
        <f>SUM(มค:ธค!N238)</f>
        <v>0</v>
      </c>
      <c r="O238" s="47">
        <f>SUM(มค:ธค!O238)</f>
        <v>0</v>
      </c>
      <c r="P238" s="47">
        <f>SUM(มค:ธค!P238)</f>
        <v>0</v>
      </c>
      <c r="Q238" s="47">
        <f>SUM(มค:ธค!Q238)</f>
        <v>12</v>
      </c>
      <c r="R238" s="47">
        <f>SUM(มค:ธค!R238)</f>
        <v>12</v>
      </c>
      <c r="S238" s="47">
        <f>SUM(มค:ธค!S238)</f>
        <v>43</v>
      </c>
      <c r="T238" s="47">
        <f>SUM(มค:ธค!T238)</f>
        <v>0</v>
      </c>
      <c r="U238" s="47">
        <f>SUM(มค:ธค!U238)</f>
        <v>43</v>
      </c>
      <c r="V238" s="47">
        <f>SUM(มค:ธค!V238)</f>
        <v>21</v>
      </c>
      <c r="W238" s="47">
        <f>SUM(มค:ธค!W238)</f>
        <v>0</v>
      </c>
      <c r="X238" s="47">
        <f>SUM(มค:ธค!X238)</f>
        <v>21</v>
      </c>
    </row>
    <row r="239" spans="1:24" s="16" customFormat="1" ht="21.75">
      <c r="A239" s="57" t="s">
        <v>284</v>
      </c>
      <c r="B239" s="47">
        <f>SUM(มค:ธค!B239)</f>
        <v>0</v>
      </c>
      <c r="C239" s="47">
        <f>SUM(มค:ธค!C239)</f>
        <v>10</v>
      </c>
      <c r="D239" s="47">
        <f>SUM(มค:ธค!D239)</f>
        <v>0</v>
      </c>
      <c r="E239" s="47">
        <f>SUM(มค:ธค!E239)</f>
        <v>10</v>
      </c>
      <c r="F239" s="47">
        <f>SUM(มค:ธค!F239)</f>
        <v>0</v>
      </c>
      <c r="G239" s="47">
        <f>SUM(มค:ธค!G239)</f>
        <v>0</v>
      </c>
      <c r="H239" s="47">
        <f>SUM(มค:ธค!H239)</f>
        <v>7</v>
      </c>
      <c r="I239" s="47">
        <f>SUM(มค:ธค!I239)</f>
        <v>7</v>
      </c>
      <c r="J239" s="47">
        <f>SUM(มค:ธค!J239)</f>
        <v>3</v>
      </c>
      <c r="K239" s="47">
        <f>SUM(มค:ธค!K239)</f>
        <v>0</v>
      </c>
      <c r="L239" s="47">
        <f>SUM(มค:ธค!L239)</f>
        <v>3</v>
      </c>
      <c r="M239" s="47">
        <f>SUM(มค:ธค!M239)</f>
        <v>1</v>
      </c>
      <c r="N239" s="47">
        <f>SUM(มค:ธค!N239)</f>
        <v>0</v>
      </c>
      <c r="O239" s="47">
        <f>SUM(มค:ธค!O239)</f>
        <v>1</v>
      </c>
      <c r="P239" s="47">
        <f>SUM(มค:ธค!P239)</f>
        <v>5</v>
      </c>
      <c r="Q239" s="47">
        <f>SUM(มค:ธค!Q239)</f>
        <v>2</v>
      </c>
      <c r="R239" s="47">
        <f>SUM(มค:ธค!R239)</f>
        <v>7</v>
      </c>
      <c r="S239" s="47">
        <f>SUM(มค:ธค!S239)</f>
        <v>28</v>
      </c>
      <c r="T239" s="47">
        <f>SUM(มค:ธค!T239)</f>
        <v>0</v>
      </c>
      <c r="U239" s="47">
        <f>SUM(มค:ธค!U239)</f>
        <v>28</v>
      </c>
      <c r="V239" s="47">
        <f>SUM(มค:ธค!V239)</f>
        <v>29</v>
      </c>
      <c r="W239" s="47">
        <f>SUM(มค:ธค!W239)</f>
        <v>0</v>
      </c>
      <c r="X239" s="47">
        <f>SUM(มค:ธค!X239)</f>
        <v>29</v>
      </c>
    </row>
    <row r="240" spans="1:24" s="16" customFormat="1" ht="21.75">
      <c r="A240" s="57" t="s">
        <v>139</v>
      </c>
      <c r="B240" s="47">
        <f>SUM(มค:ธค!B240)</f>
        <v>23</v>
      </c>
      <c r="C240" s="47">
        <f>SUM(มค:ธค!C240)</f>
        <v>2501</v>
      </c>
      <c r="D240" s="47">
        <f>SUM(มค:ธค!D240)</f>
        <v>0</v>
      </c>
      <c r="E240" s="47">
        <f>SUM(มค:ธค!E240)</f>
        <v>2524</v>
      </c>
      <c r="F240" s="47">
        <f>SUM(มค:ธค!F240)</f>
        <v>21</v>
      </c>
      <c r="G240" s="47">
        <f>SUM(มค:ธค!G240)</f>
        <v>18</v>
      </c>
      <c r="H240" s="47">
        <f>SUM(มค:ธค!H240)</f>
        <v>2286</v>
      </c>
      <c r="I240" s="47">
        <f>SUM(มค:ธค!I240)</f>
        <v>2325</v>
      </c>
      <c r="J240" s="47">
        <f>SUM(มค:ธค!J240)</f>
        <v>22</v>
      </c>
      <c r="K240" s="47">
        <f>SUM(มค:ธค!K240)</f>
        <v>0</v>
      </c>
      <c r="L240" s="47">
        <f>SUM(มค:ธค!L240)</f>
        <v>22</v>
      </c>
      <c r="M240" s="47">
        <f>SUM(มค:ธค!M240)</f>
        <v>66502</v>
      </c>
      <c r="N240" s="47">
        <f>SUM(มค:ธค!N240)</f>
        <v>13</v>
      </c>
      <c r="O240" s="47">
        <f>SUM(มค:ธค!O240)</f>
        <v>66515</v>
      </c>
      <c r="P240" s="47">
        <f>SUM(มค:ธค!P240)</f>
        <v>350</v>
      </c>
      <c r="Q240" s="47">
        <f>SUM(มค:ธค!Q240)</f>
        <v>4222</v>
      </c>
      <c r="R240" s="47">
        <f>SUM(มค:ธค!R240)</f>
        <v>4572</v>
      </c>
      <c r="S240" s="47">
        <f>SUM(มค:ธค!S240)</f>
        <v>75958</v>
      </c>
      <c r="T240" s="47">
        <f>SUM(มค:ธค!T240)</f>
        <v>0</v>
      </c>
      <c r="U240" s="47">
        <f>SUM(มค:ธค!U240)</f>
        <v>75958</v>
      </c>
      <c r="V240" s="47">
        <f>SUM(มค:ธค!V240)</f>
        <v>75549</v>
      </c>
      <c r="W240" s="47">
        <f>SUM(มค:ธค!W240)</f>
        <v>0</v>
      </c>
      <c r="X240" s="47">
        <f>SUM(มค:ธค!X240)</f>
        <v>75549</v>
      </c>
    </row>
    <row r="241" spans="1:24" s="16" customFormat="1" ht="21.75">
      <c r="A241" s="57" t="s">
        <v>285</v>
      </c>
      <c r="B241" s="47">
        <f>SUM(มค:ธค!B241)</f>
        <v>0</v>
      </c>
      <c r="C241" s="47">
        <f>SUM(มค:ธค!C241)</f>
        <v>2735</v>
      </c>
      <c r="D241" s="47">
        <f>SUM(มค:ธค!D241)</f>
        <v>0</v>
      </c>
      <c r="E241" s="47">
        <f>SUM(มค:ธค!E241)</f>
        <v>2735</v>
      </c>
      <c r="F241" s="47">
        <f>SUM(มค:ธค!F241)</f>
        <v>3</v>
      </c>
      <c r="G241" s="47">
        <f>SUM(มค:ธค!G241)</f>
        <v>1</v>
      </c>
      <c r="H241" s="47">
        <f>SUM(มค:ธค!H241)</f>
        <v>129</v>
      </c>
      <c r="I241" s="47">
        <f>SUM(มค:ธค!I241)</f>
        <v>133</v>
      </c>
      <c r="J241" s="47">
        <f>SUM(มค:ธค!J241)</f>
        <v>5</v>
      </c>
      <c r="K241" s="47">
        <f>SUM(มค:ธค!K241)</f>
        <v>0</v>
      </c>
      <c r="L241" s="47">
        <f>SUM(มค:ธค!L241)</f>
        <v>5</v>
      </c>
      <c r="M241" s="47">
        <f>SUM(มค:ธค!M241)</f>
        <v>0</v>
      </c>
      <c r="N241" s="47">
        <f>SUM(มค:ธค!N241)</f>
        <v>0</v>
      </c>
      <c r="O241" s="47">
        <f>SUM(มค:ธค!O241)</f>
        <v>0</v>
      </c>
      <c r="P241" s="47">
        <f>SUM(มค:ธค!P241)</f>
        <v>44</v>
      </c>
      <c r="Q241" s="47">
        <f>SUM(มค:ธค!Q241)</f>
        <v>385</v>
      </c>
      <c r="R241" s="47">
        <f>SUM(มค:ธค!R241)</f>
        <v>429</v>
      </c>
      <c r="S241" s="47">
        <f>SUM(มค:ธค!S241)</f>
        <v>3302</v>
      </c>
      <c r="T241" s="47">
        <f>SUM(มค:ธค!T241)</f>
        <v>0</v>
      </c>
      <c r="U241" s="47">
        <f>SUM(มค:ธค!U241)</f>
        <v>3302</v>
      </c>
      <c r="V241" s="47">
        <f>SUM(มค:ธค!V241)</f>
        <v>3305</v>
      </c>
      <c r="W241" s="47">
        <f>SUM(มค:ธค!W241)</f>
        <v>0</v>
      </c>
      <c r="X241" s="47">
        <f>SUM(มค:ธค!X241)</f>
        <v>3305</v>
      </c>
    </row>
    <row r="242" spans="1:24" s="16" customFormat="1" ht="21.75">
      <c r="A242" s="57" t="s">
        <v>25</v>
      </c>
      <c r="B242" s="47">
        <f>SUM(มค:ธค!B242)</f>
        <v>1</v>
      </c>
      <c r="C242" s="47">
        <f>SUM(มค:ธค!C242)</f>
        <v>536</v>
      </c>
      <c r="D242" s="47">
        <f>SUM(มค:ธค!D242)</f>
        <v>0</v>
      </c>
      <c r="E242" s="47">
        <f>SUM(มค:ธค!E242)</f>
        <v>537</v>
      </c>
      <c r="F242" s="47">
        <f>SUM(มค:ธค!F242)</f>
        <v>0</v>
      </c>
      <c r="G242" s="47">
        <f>SUM(มค:ธค!G242)</f>
        <v>0</v>
      </c>
      <c r="H242" s="47">
        <f>SUM(มค:ธค!H242)</f>
        <v>56</v>
      </c>
      <c r="I242" s="47">
        <f>SUM(มค:ธค!I242)</f>
        <v>56</v>
      </c>
      <c r="J242" s="47">
        <f>SUM(มค:ธค!J242)</f>
        <v>5</v>
      </c>
      <c r="K242" s="47">
        <f>SUM(มค:ธค!K242)</f>
        <v>0</v>
      </c>
      <c r="L242" s="47">
        <f>SUM(มค:ธค!L242)</f>
        <v>5</v>
      </c>
      <c r="M242" s="47">
        <f>SUM(มค:ธค!M242)</f>
        <v>2</v>
      </c>
      <c r="N242" s="47">
        <f>SUM(มค:ธค!N242)</f>
        <v>0</v>
      </c>
      <c r="O242" s="47">
        <f>SUM(มค:ธค!O242)</f>
        <v>2</v>
      </c>
      <c r="P242" s="47">
        <f>SUM(มค:ธค!P242)</f>
        <v>10</v>
      </c>
      <c r="Q242" s="47">
        <f>SUM(มค:ธค!Q242)</f>
        <v>73</v>
      </c>
      <c r="R242" s="47">
        <f>SUM(มค:ธค!R242)</f>
        <v>83</v>
      </c>
      <c r="S242" s="47">
        <f>SUM(มค:ธค!S242)</f>
        <v>683</v>
      </c>
      <c r="T242" s="47">
        <f>SUM(มค:ธค!T242)</f>
        <v>0</v>
      </c>
      <c r="U242" s="47">
        <f>SUM(มค:ธค!U242)</f>
        <v>683</v>
      </c>
      <c r="V242" s="47">
        <f>SUM(มค:ธค!V242)</f>
        <v>701</v>
      </c>
      <c r="W242" s="47">
        <f>SUM(มค:ธค!W242)</f>
        <v>0</v>
      </c>
      <c r="X242" s="47">
        <f>SUM(มค:ธค!X242)</f>
        <v>701</v>
      </c>
    </row>
    <row r="243" spans="1:24" s="16" customFormat="1" ht="21.75">
      <c r="A243" s="57" t="s">
        <v>59</v>
      </c>
      <c r="B243" s="47">
        <f>SUM(มค:ธค!B243)</f>
        <v>0</v>
      </c>
      <c r="C243" s="47">
        <f>SUM(มค:ธค!C243)</f>
        <v>4970</v>
      </c>
      <c r="D243" s="47">
        <f>SUM(มค:ธค!D243)</f>
        <v>0</v>
      </c>
      <c r="E243" s="47">
        <f>SUM(มค:ธค!E243)</f>
        <v>4970</v>
      </c>
      <c r="F243" s="47">
        <f>SUM(มค:ธค!F243)</f>
        <v>3</v>
      </c>
      <c r="G243" s="47">
        <f>SUM(มค:ธค!G243)</f>
        <v>2</v>
      </c>
      <c r="H243" s="47">
        <f>SUM(มค:ธค!H243)</f>
        <v>554</v>
      </c>
      <c r="I243" s="47">
        <f>SUM(มค:ธค!I243)</f>
        <v>559</v>
      </c>
      <c r="J243" s="47">
        <f>SUM(มค:ธค!J243)</f>
        <v>176</v>
      </c>
      <c r="K243" s="47">
        <f>SUM(มค:ธค!K243)</f>
        <v>0</v>
      </c>
      <c r="L243" s="47">
        <f>SUM(มค:ธค!L243)</f>
        <v>176</v>
      </c>
      <c r="M243" s="47">
        <f>SUM(มค:ธค!M243)</f>
        <v>17</v>
      </c>
      <c r="N243" s="47">
        <f>SUM(มค:ธค!N243)</f>
        <v>0</v>
      </c>
      <c r="O243" s="47">
        <f>SUM(มค:ธค!O243)</f>
        <v>17</v>
      </c>
      <c r="P243" s="47">
        <f>SUM(มค:ธค!P243)</f>
        <v>56</v>
      </c>
      <c r="Q243" s="47">
        <f>SUM(มค:ธค!Q243)</f>
        <v>1638</v>
      </c>
      <c r="R243" s="47">
        <f>SUM(มค:ธค!R243)</f>
        <v>1694</v>
      </c>
      <c r="S243" s="47">
        <f>SUM(มค:ธค!S243)</f>
        <v>7416</v>
      </c>
      <c r="T243" s="47">
        <f>SUM(มค:ธค!T243)</f>
        <v>0</v>
      </c>
      <c r="U243" s="47">
        <f>SUM(มค:ธค!U243)</f>
        <v>7416</v>
      </c>
      <c r="V243" s="47">
        <f>SUM(มค:ธค!V243)</f>
        <v>7228</v>
      </c>
      <c r="W243" s="47">
        <f>SUM(มค:ธค!W243)</f>
        <v>0</v>
      </c>
      <c r="X243" s="47">
        <f>SUM(มค:ธค!X243)</f>
        <v>7228</v>
      </c>
    </row>
    <row r="244" spans="1:24" s="16" customFormat="1" ht="21.75">
      <c r="A244" s="57" t="s">
        <v>51</v>
      </c>
      <c r="B244" s="47">
        <f>SUM(มค:ธค!B244)</f>
        <v>0</v>
      </c>
      <c r="C244" s="47">
        <f>SUM(มค:ธค!C244)</f>
        <v>7535</v>
      </c>
      <c r="D244" s="47">
        <f>SUM(มค:ธค!D244)</f>
        <v>0</v>
      </c>
      <c r="E244" s="47">
        <f>SUM(มค:ธค!E244)</f>
        <v>7535</v>
      </c>
      <c r="F244" s="47">
        <f>SUM(มค:ธค!F244)</f>
        <v>12</v>
      </c>
      <c r="G244" s="47">
        <f>SUM(มค:ธค!G244)</f>
        <v>0</v>
      </c>
      <c r="H244" s="47">
        <f>SUM(มค:ธค!H244)</f>
        <v>587</v>
      </c>
      <c r="I244" s="47">
        <f>SUM(มค:ธค!I244)</f>
        <v>599</v>
      </c>
      <c r="J244" s="47">
        <f>SUM(มค:ธค!J244)</f>
        <v>56</v>
      </c>
      <c r="K244" s="47">
        <f>SUM(มค:ธค!K244)</f>
        <v>0</v>
      </c>
      <c r="L244" s="47">
        <f>SUM(มค:ธค!L244)</f>
        <v>56</v>
      </c>
      <c r="M244" s="47">
        <f>SUM(มค:ธค!M244)</f>
        <v>1</v>
      </c>
      <c r="N244" s="47">
        <f>SUM(มค:ธค!N244)</f>
        <v>4</v>
      </c>
      <c r="O244" s="47">
        <f>SUM(มค:ธค!O244)</f>
        <v>5</v>
      </c>
      <c r="P244" s="47">
        <f>SUM(มค:ธค!P244)</f>
        <v>119</v>
      </c>
      <c r="Q244" s="47">
        <f>SUM(มค:ธค!Q244)</f>
        <v>408</v>
      </c>
      <c r="R244" s="47">
        <f>SUM(มค:ธค!R244)</f>
        <v>527</v>
      </c>
      <c r="S244" s="47">
        <f>SUM(มค:ธค!S244)</f>
        <v>8722</v>
      </c>
      <c r="T244" s="47">
        <f>SUM(มค:ธค!T244)</f>
        <v>0</v>
      </c>
      <c r="U244" s="47">
        <f>SUM(มค:ธค!U244)</f>
        <v>8722</v>
      </c>
      <c r="V244" s="47">
        <f>SUM(มค:ธค!V244)</f>
        <v>8690</v>
      </c>
      <c r="W244" s="47">
        <f>SUM(มค:ธค!W244)</f>
        <v>0</v>
      </c>
      <c r="X244" s="47">
        <f>SUM(มค:ธค!X244)</f>
        <v>8690</v>
      </c>
    </row>
    <row r="245" spans="1:24" s="16" customFormat="1" ht="21.75">
      <c r="A245" s="57" t="s">
        <v>40</v>
      </c>
      <c r="B245" s="47">
        <f>SUM(มค:ธค!B245)</f>
        <v>0</v>
      </c>
      <c r="C245" s="47">
        <f>SUM(มค:ธค!C245)</f>
        <v>16</v>
      </c>
      <c r="D245" s="47">
        <f>SUM(มค:ธค!D245)</f>
        <v>0</v>
      </c>
      <c r="E245" s="47">
        <f>SUM(มค:ธค!E245)</f>
        <v>16</v>
      </c>
      <c r="F245" s="47">
        <f>SUM(มค:ธค!F245)</f>
        <v>0</v>
      </c>
      <c r="G245" s="47">
        <f>SUM(มค:ธค!G245)</f>
        <v>0</v>
      </c>
      <c r="H245" s="47">
        <f>SUM(มค:ธค!H245)</f>
        <v>1</v>
      </c>
      <c r="I245" s="47">
        <f>SUM(มค:ธค!I245)</f>
        <v>1</v>
      </c>
      <c r="J245" s="47">
        <f>SUM(มค:ธค!J245)</f>
        <v>1</v>
      </c>
      <c r="K245" s="47">
        <f>SUM(มค:ธค!K245)</f>
        <v>0</v>
      </c>
      <c r="L245" s="47">
        <f>SUM(มค:ธค!L245)</f>
        <v>1</v>
      </c>
      <c r="M245" s="47">
        <f>SUM(มค:ธค!M245)</f>
        <v>1</v>
      </c>
      <c r="N245" s="47">
        <f>SUM(มค:ธค!N245)</f>
        <v>0</v>
      </c>
      <c r="O245" s="47">
        <f>SUM(มค:ธค!O245)</f>
        <v>1</v>
      </c>
      <c r="P245" s="47">
        <f>SUM(มค:ธค!P245)</f>
        <v>0</v>
      </c>
      <c r="Q245" s="47">
        <f>SUM(มค:ธค!Q245)</f>
        <v>0</v>
      </c>
      <c r="R245" s="47">
        <f>SUM(มค:ธค!R245)</f>
        <v>0</v>
      </c>
      <c r="S245" s="47">
        <f>SUM(มค:ธค!S245)</f>
        <v>19</v>
      </c>
      <c r="T245" s="47">
        <f>SUM(มค:ธค!T245)</f>
        <v>0</v>
      </c>
      <c r="U245" s="47">
        <f>SUM(มค:ธค!U245)</f>
        <v>19</v>
      </c>
      <c r="V245" s="47">
        <f>SUM(มค:ธค!V245)</f>
        <v>33</v>
      </c>
      <c r="W245" s="47">
        <f>SUM(มค:ธค!W245)</f>
        <v>0</v>
      </c>
      <c r="X245" s="47">
        <f>SUM(มค:ธค!X245)</f>
        <v>33</v>
      </c>
    </row>
    <row r="246" spans="1:24" s="16" customFormat="1" ht="21.75">
      <c r="A246" s="57" t="s">
        <v>286</v>
      </c>
      <c r="B246" s="47">
        <f>SUM(มค:ธค!B246)</f>
        <v>0</v>
      </c>
      <c r="C246" s="47">
        <f>SUM(มค:ธค!C246)</f>
        <v>262</v>
      </c>
      <c r="D246" s="47">
        <f>SUM(มค:ธค!D246)</f>
        <v>0</v>
      </c>
      <c r="E246" s="47">
        <f>SUM(มค:ธค!E246)</f>
        <v>262</v>
      </c>
      <c r="F246" s="47">
        <f>SUM(มค:ธค!F246)</f>
        <v>0</v>
      </c>
      <c r="G246" s="47">
        <f>SUM(มค:ธค!G246)</f>
        <v>0</v>
      </c>
      <c r="H246" s="47">
        <f>SUM(มค:ธค!H246)</f>
        <v>21</v>
      </c>
      <c r="I246" s="47">
        <f>SUM(มค:ธค!I246)</f>
        <v>21</v>
      </c>
      <c r="J246" s="47">
        <f>SUM(มค:ธค!J246)</f>
        <v>16</v>
      </c>
      <c r="K246" s="47">
        <f>SUM(มค:ธค!K246)</f>
        <v>0</v>
      </c>
      <c r="L246" s="47">
        <f>SUM(มค:ธค!L246)</f>
        <v>16</v>
      </c>
      <c r="M246" s="47">
        <f>SUM(มค:ธค!M246)</f>
        <v>1</v>
      </c>
      <c r="N246" s="47">
        <f>SUM(มค:ธค!N246)</f>
        <v>0</v>
      </c>
      <c r="O246" s="47">
        <f>SUM(มค:ธค!O246)</f>
        <v>1</v>
      </c>
      <c r="P246" s="47">
        <f>SUM(มค:ธค!P246)</f>
        <v>12</v>
      </c>
      <c r="Q246" s="47">
        <f>SUM(มค:ธค!Q246)</f>
        <v>14</v>
      </c>
      <c r="R246" s="47">
        <f>SUM(มค:ธค!R246)</f>
        <v>26</v>
      </c>
      <c r="S246" s="47">
        <f>SUM(มค:ธค!S246)</f>
        <v>326</v>
      </c>
      <c r="T246" s="47">
        <f>SUM(มค:ธค!T246)</f>
        <v>0</v>
      </c>
      <c r="U246" s="47">
        <f>SUM(มค:ธค!U246)</f>
        <v>326</v>
      </c>
      <c r="V246" s="47">
        <f>SUM(มค:ธค!V246)</f>
        <v>308</v>
      </c>
      <c r="W246" s="47">
        <f>SUM(มค:ธค!W246)</f>
        <v>0</v>
      </c>
      <c r="X246" s="47">
        <f>SUM(มค:ธค!X246)</f>
        <v>308</v>
      </c>
    </row>
    <row r="247" spans="1:24" s="16" customFormat="1" ht="21.75">
      <c r="A247" s="57" t="s">
        <v>63</v>
      </c>
      <c r="B247" s="47">
        <f>SUM(มค:ธค!B247)</f>
        <v>0</v>
      </c>
      <c r="C247" s="47">
        <f>SUM(มค:ธค!C247)</f>
        <v>358</v>
      </c>
      <c r="D247" s="47">
        <f>SUM(มค:ธค!D247)</f>
        <v>0</v>
      </c>
      <c r="E247" s="47">
        <f>SUM(มค:ธค!E247)</f>
        <v>358</v>
      </c>
      <c r="F247" s="47">
        <f>SUM(มค:ธค!F247)</f>
        <v>0</v>
      </c>
      <c r="G247" s="47">
        <f>SUM(มค:ธค!G247)</f>
        <v>0</v>
      </c>
      <c r="H247" s="47">
        <f>SUM(มค:ธค!H247)</f>
        <v>32</v>
      </c>
      <c r="I247" s="47">
        <f>SUM(มค:ธค!I247)</f>
        <v>32</v>
      </c>
      <c r="J247" s="47">
        <f>SUM(มค:ธค!J247)</f>
        <v>1</v>
      </c>
      <c r="K247" s="47">
        <f>SUM(มค:ธค!K247)</f>
        <v>0</v>
      </c>
      <c r="L247" s="47">
        <f>SUM(มค:ธค!L247)</f>
        <v>1</v>
      </c>
      <c r="M247" s="47">
        <f>SUM(มค:ธค!M247)</f>
        <v>0</v>
      </c>
      <c r="N247" s="47">
        <f>SUM(มค:ธค!N247)</f>
        <v>4</v>
      </c>
      <c r="O247" s="47">
        <f>SUM(มค:ธค!O247)</f>
        <v>4</v>
      </c>
      <c r="P247" s="47">
        <f>SUM(มค:ธค!P247)</f>
        <v>5</v>
      </c>
      <c r="Q247" s="47">
        <f>SUM(มค:ธค!Q247)</f>
        <v>37</v>
      </c>
      <c r="R247" s="47">
        <f>SUM(มค:ธค!R247)</f>
        <v>42</v>
      </c>
      <c r="S247" s="47">
        <f>SUM(มค:ธค!S247)</f>
        <v>437</v>
      </c>
      <c r="T247" s="47">
        <f>SUM(มค:ธค!T247)</f>
        <v>0</v>
      </c>
      <c r="U247" s="47">
        <f>SUM(มค:ธค!U247)</f>
        <v>437</v>
      </c>
      <c r="V247" s="47">
        <f>SUM(มค:ธค!V247)</f>
        <v>439</v>
      </c>
      <c r="W247" s="47">
        <f>SUM(มค:ธค!W247)</f>
        <v>0</v>
      </c>
      <c r="X247" s="47">
        <f>SUM(มค:ธค!X247)</f>
        <v>439</v>
      </c>
    </row>
    <row r="248" spans="1:24" s="16" customFormat="1" ht="21.75">
      <c r="A248" s="57" t="s">
        <v>287</v>
      </c>
      <c r="B248" s="47">
        <f>SUM(มค:ธค!B248)</f>
        <v>1</v>
      </c>
      <c r="C248" s="47">
        <f>SUM(มค:ธค!C248)</f>
        <v>42</v>
      </c>
      <c r="D248" s="47">
        <f>SUM(มค:ธค!D248)</f>
        <v>0</v>
      </c>
      <c r="E248" s="47">
        <f>SUM(มค:ธค!E248)</f>
        <v>43</v>
      </c>
      <c r="F248" s="47">
        <f>SUM(มค:ธค!F248)</f>
        <v>0</v>
      </c>
      <c r="G248" s="47">
        <f>SUM(มค:ธค!G248)</f>
        <v>0</v>
      </c>
      <c r="H248" s="47">
        <f>SUM(มค:ธค!H248)</f>
        <v>15</v>
      </c>
      <c r="I248" s="47">
        <f>SUM(มค:ธค!I248)</f>
        <v>15</v>
      </c>
      <c r="J248" s="47">
        <f>SUM(มค:ธค!J248)</f>
        <v>1</v>
      </c>
      <c r="K248" s="47">
        <f>SUM(มค:ธค!K248)</f>
        <v>0</v>
      </c>
      <c r="L248" s="47">
        <f>SUM(มค:ธค!L248)</f>
        <v>1</v>
      </c>
      <c r="M248" s="47">
        <f>SUM(มค:ธค!M248)</f>
        <v>1</v>
      </c>
      <c r="N248" s="47">
        <f>SUM(มค:ธค!N248)</f>
        <v>0</v>
      </c>
      <c r="O248" s="47">
        <f>SUM(มค:ธค!O248)</f>
        <v>1</v>
      </c>
      <c r="P248" s="47">
        <f>SUM(มค:ธค!P248)</f>
        <v>1</v>
      </c>
      <c r="Q248" s="47">
        <f>SUM(มค:ธค!Q248)</f>
        <v>9</v>
      </c>
      <c r="R248" s="47">
        <f>SUM(มค:ธค!R248)</f>
        <v>10</v>
      </c>
      <c r="S248" s="47">
        <f>SUM(มค:ธค!S248)</f>
        <v>70</v>
      </c>
      <c r="T248" s="47">
        <f>SUM(มค:ธค!T248)</f>
        <v>0</v>
      </c>
      <c r="U248" s="47">
        <f>SUM(มค:ธค!U248)</f>
        <v>70</v>
      </c>
      <c r="V248" s="47">
        <f>SUM(มค:ธค!V248)</f>
        <v>70</v>
      </c>
      <c r="W248" s="47">
        <f>SUM(มค:ธค!W248)</f>
        <v>0</v>
      </c>
      <c r="X248" s="47">
        <f>SUM(มค:ธค!X248)</f>
        <v>70</v>
      </c>
    </row>
    <row r="249" spans="1:24" s="16" customFormat="1" ht="21.75">
      <c r="A249" s="57" t="s">
        <v>288</v>
      </c>
      <c r="B249" s="47">
        <f>SUM(มค:ธค!B249)</f>
        <v>0</v>
      </c>
      <c r="C249" s="47">
        <f>SUM(มค:ธค!C249)</f>
        <v>1</v>
      </c>
      <c r="D249" s="47">
        <f>SUM(มค:ธค!D249)</f>
        <v>0</v>
      </c>
      <c r="E249" s="47">
        <f>SUM(มค:ธค!E249)</f>
        <v>1</v>
      </c>
      <c r="F249" s="47">
        <f>SUM(มค:ธค!F249)</f>
        <v>0</v>
      </c>
      <c r="G249" s="47">
        <f>SUM(มค:ธค!G249)</f>
        <v>0</v>
      </c>
      <c r="H249" s="47">
        <f>SUM(มค:ธค!H249)</f>
        <v>0</v>
      </c>
      <c r="I249" s="47">
        <f>SUM(มค:ธค!I249)</f>
        <v>0</v>
      </c>
      <c r="J249" s="47">
        <f>SUM(มค:ธค!J249)</f>
        <v>0</v>
      </c>
      <c r="K249" s="47">
        <f>SUM(มค:ธค!K249)</f>
        <v>0</v>
      </c>
      <c r="L249" s="47">
        <f>SUM(มค:ธค!L249)</f>
        <v>0</v>
      </c>
      <c r="M249" s="47">
        <f>SUM(มค:ธค!M249)</f>
        <v>0</v>
      </c>
      <c r="N249" s="47">
        <f>SUM(มค:ธค!N249)</f>
        <v>0</v>
      </c>
      <c r="O249" s="47">
        <f>SUM(มค:ธค!O249)</f>
        <v>0</v>
      </c>
      <c r="P249" s="47">
        <f>SUM(มค:ธค!P249)</f>
        <v>0</v>
      </c>
      <c r="Q249" s="47">
        <f>SUM(มค:ธค!Q249)</f>
        <v>0</v>
      </c>
      <c r="R249" s="47">
        <f>SUM(มค:ธค!R249)</f>
        <v>0</v>
      </c>
      <c r="S249" s="47">
        <f>SUM(มค:ธค!S249)</f>
        <v>1</v>
      </c>
      <c r="T249" s="47">
        <f>SUM(มค:ธค!T249)</f>
        <v>0</v>
      </c>
      <c r="U249" s="47">
        <f>SUM(มค:ธค!U249)</f>
        <v>1</v>
      </c>
      <c r="V249" s="47">
        <f>SUM(มค:ธค!V249)</f>
        <v>1</v>
      </c>
      <c r="W249" s="47">
        <f>SUM(มค:ธค!W249)</f>
        <v>0</v>
      </c>
      <c r="X249" s="47">
        <f>SUM(มค:ธค!X249)</f>
        <v>1</v>
      </c>
    </row>
    <row r="250" spans="1:24" s="16" customFormat="1" ht="21.75">
      <c r="A250" s="57" t="s">
        <v>150</v>
      </c>
      <c r="B250" s="47">
        <f>SUM(มค:ธค!B250)</f>
        <v>0</v>
      </c>
      <c r="C250" s="47">
        <f>SUM(มค:ธค!C250)</f>
        <v>186</v>
      </c>
      <c r="D250" s="47">
        <f>SUM(มค:ธค!D250)</f>
        <v>0</v>
      </c>
      <c r="E250" s="47">
        <f>SUM(มค:ธค!E250)</f>
        <v>186</v>
      </c>
      <c r="F250" s="47">
        <f>SUM(มค:ธค!F250)</f>
        <v>0</v>
      </c>
      <c r="G250" s="47">
        <f>SUM(มค:ธค!G250)</f>
        <v>0</v>
      </c>
      <c r="H250" s="47">
        <f>SUM(มค:ธค!H250)</f>
        <v>57</v>
      </c>
      <c r="I250" s="47">
        <f>SUM(มค:ธค!I250)</f>
        <v>57</v>
      </c>
      <c r="J250" s="47">
        <f>SUM(มค:ธค!J250)</f>
        <v>112</v>
      </c>
      <c r="K250" s="47">
        <f>SUM(มค:ธค!K250)</f>
        <v>0</v>
      </c>
      <c r="L250" s="47">
        <f>SUM(มค:ธค!L250)</f>
        <v>112</v>
      </c>
      <c r="M250" s="47">
        <f>SUM(มค:ธค!M250)</f>
        <v>2</v>
      </c>
      <c r="N250" s="47">
        <f>SUM(มค:ธค!N250)</f>
        <v>0</v>
      </c>
      <c r="O250" s="47">
        <f>SUM(มค:ธค!O250)</f>
        <v>2</v>
      </c>
      <c r="P250" s="47">
        <f>SUM(มค:ธค!P250)</f>
        <v>5</v>
      </c>
      <c r="Q250" s="47">
        <f>SUM(มค:ธค!Q250)</f>
        <v>3</v>
      </c>
      <c r="R250" s="47">
        <f>SUM(มค:ธค!R250)</f>
        <v>8</v>
      </c>
      <c r="S250" s="47">
        <f>SUM(มค:ธค!S250)</f>
        <v>365</v>
      </c>
      <c r="T250" s="47">
        <f>SUM(มค:ธค!T250)</f>
        <v>0</v>
      </c>
      <c r="U250" s="47">
        <f>SUM(มค:ธค!U250)</f>
        <v>365</v>
      </c>
      <c r="V250" s="47">
        <f>SUM(มค:ธค!V250)</f>
        <v>415</v>
      </c>
      <c r="W250" s="47">
        <f>SUM(มค:ธค!W250)</f>
        <v>0</v>
      </c>
      <c r="X250" s="47">
        <f>SUM(มค:ธค!X250)</f>
        <v>415</v>
      </c>
    </row>
    <row r="251" spans="1:24" s="16" customFormat="1" ht="21.75">
      <c r="A251" s="57" t="s">
        <v>34</v>
      </c>
      <c r="B251" s="47">
        <f>SUM(มค:ธค!B251)</f>
        <v>0</v>
      </c>
      <c r="C251" s="47">
        <f>SUM(มค:ธค!C251)</f>
        <v>358</v>
      </c>
      <c r="D251" s="47">
        <f>SUM(มค:ธค!D251)</f>
        <v>0</v>
      </c>
      <c r="E251" s="47">
        <f>SUM(มค:ธค!E251)</f>
        <v>358</v>
      </c>
      <c r="F251" s="47">
        <f>SUM(มค:ธค!F251)</f>
        <v>0</v>
      </c>
      <c r="G251" s="47">
        <f>SUM(มค:ธค!G251)</f>
        <v>0</v>
      </c>
      <c r="H251" s="47">
        <f>SUM(มค:ธค!H251)</f>
        <v>98</v>
      </c>
      <c r="I251" s="47">
        <f>SUM(มค:ธค!I251)</f>
        <v>98</v>
      </c>
      <c r="J251" s="47">
        <f>SUM(มค:ธค!J251)</f>
        <v>13</v>
      </c>
      <c r="K251" s="47">
        <f>SUM(มค:ธค!K251)</f>
        <v>0</v>
      </c>
      <c r="L251" s="47">
        <f>SUM(มค:ธค!L251)</f>
        <v>13</v>
      </c>
      <c r="M251" s="47">
        <f>SUM(มค:ธค!M251)</f>
        <v>0</v>
      </c>
      <c r="N251" s="47">
        <f>SUM(มค:ธค!N251)</f>
        <v>0</v>
      </c>
      <c r="O251" s="47">
        <f>SUM(มค:ธค!O251)</f>
        <v>0</v>
      </c>
      <c r="P251" s="47">
        <f>SUM(มค:ธค!P251)</f>
        <v>14</v>
      </c>
      <c r="Q251" s="47">
        <f>SUM(มค:ธค!Q251)</f>
        <v>277</v>
      </c>
      <c r="R251" s="47">
        <f>SUM(มค:ธค!R251)</f>
        <v>291</v>
      </c>
      <c r="S251" s="47">
        <f>SUM(มค:ธค!S251)</f>
        <v>760</v>
      </c>
      <c r="T251" s="47">
        <f>SUM(มค:ธค!T251)</f>
        <v>0</v>
      </c>
      <c r="U251" s="47">
        <f>SUM(มค:ธค!U251)</f>
        <v>760</v>
      </c>
      <c r="V251" s="47">
        <f>SUM(มค:ธค!V251)</f>
        <v>767</v>
      </c>
      <c r="W251" s="47">
        <f>SUM(มค:ธค!W251)</f>
        <v>0</v>
      </c>
      <c r="X251" s="47">
        <f>SUM(มค:ธค!X251)</f>
        <v>767</v>
      </c>
    </row>
    <row r="252" spans="1:24" s="16" customFormat="1" ht="21.75">
      <c r="A252" s="57" t="s">
        <v>128</v>
      </c>
      <c r="B252" s="47">
        <f>SUM(มค:ธค!B252)</f>
        <v>2</v>
      </c>
      <c r="C252" s="47">
        <f>SUM(มค:ธค!C252)</f>
        <v>333</v>
      </c>
      <c r="D252" s="47">
        <f>SUM(มค:ธค!D252)</f>
        <v>0</v>
      </c>
      <c r="E252" s="47">
        <f>SUM(มค:ธค!E252)</f>
        <v>335</v>
      </c>
      <c r="F252" s="47">
        <f>SUM(มค:ธค!F252)</f>
        <v>41</v>
      </c>
      <c r="G252" s="47">
        <f>SUM(มค:ธค!G252)</f>
        <v>0</v>
      </c>
      <c r="H252" s="47">
        <f>SUM(มค:ธค!H252)</f>
        <v>491</v>
      </c>
      <c r="I252" s="47">
        <f>SUM(มค:ธค!I252)</f>
        <v>532</v>
      </c>
      <c r="J252" s="47">
        <f>SUM(มค:ธค!J252)</f>
        <v>4</v>
      </c>
      <c r="K252" s="47">
        <f>SUM(มค:ธค!K252)</f>
        <v>0</v>
      </c>
      <c r="L252" s="47">
        <f>SUM(มค:ธค!L252)</f>
        <v>4</v>
      </c>
      <c r="M252" s="47">
        <f>SUM(มค:ธค!M252)</f>
        <v>31199</v>
      </c>
      <c r="N252" s="47">
        <f>SUM(มค:ธค!N252)</f>
        <v>6</v>
      </c>
      <c r="O252" s="47">
        <f>SUM(มค:ธค!O252)</f>
        <v>31205</v>
      </c>
      <c r="P252" s="47">
        <f>SUM(มค:ธค!P252)</f>
        <v>126</v>
      </c>
      <c r="Q252" s="47">
        <f>SUM(มค:ธค!Q252)</f>
        <v>3178</v>
      </c>
      <c r="R252" s="47">
        <f>SUM(มค:ธค!R252)</f>
        <v>3304</v>
      </c>
      <c r="S252" s="47">
        <f>SUM(มค:ธค!S252)</f>
        <v>35380</v>
      </c>
      <c r="T252" s="47">
        <f>SUM(มค:ธค!T252)</f>
        <v>0</v>
      </c>
      <c r="U252" s="47">
        <f>SUM(มค:ธค!U252)</f>
        <v>35380</v>
      </c>
      <c r="V252" s="47">
        <f>SUM(มค:ธค!V252)</f>
        <v>35069</v>
      </c>
      <c r="W252" s="47">
        <f>SUM(มค:ธค!W252)</f>
        <v>0</v>
      </c>
      <c r="X252" s="47">
        <f>SUM(มค:ธค!X252)</f>
        <v>35069</v>
      </c>
    </row>
    <row r="253" spans="1:24" s="16" customFormat="1" ht="21.75">
      <c r="A253" s="57" t="s">
        <v>127</v>
      </c>
      <c r="B253" s="47">
        <f>SUM(มค:ธค!B253)</f>
        <v>35</v>
      </c>
      <c r="C253" s="47">
        <f>SUM(มค:ธค!C253)</f>
        <v>1189</v>
      </c>
      <c r="D253" s="47">
        <f>SUM(มค:ธค!D253)</f>
        <v>0</v>
      </c>
      <c r="E253" s="47">
        <f>SUM(มค:ธค!E253)</f>
        <v>1224</v>
      </c>
      <c r="F253" s="47">
        <f>SUM(มค:ธค!F253)</f>
        <v>6</v>
      </c>
      <c r="G253" s="47">
        <f>SUM(มค:ธค!G253)</f>
        <v>0</v>
      </c>
      <c r="H253" s="47">
        <f>SUM(มค:ธค!H253)</f>
        <v>982</v>
      </c>
      <c r="I253" s="47">
        <f>SUM(มค:ธค!I253)</f>
        <v>988</v>
      </c>
      <c r="J253" s="47">
        <f>SUM(มค:ธค!J253)</f>
        <v>22</v>
      </c>
      <c r="K253" s="47">
        <f>SUM(มค:ธค!K253)</f>
        <v>0</v>
      </c>
      <c r="L253" s="47">
        <f>SUM(มค:ธค!L253)</f>
        <v>22</v>
      </c>
      <c r="M253" s="47">
        <f>SUM(มค:ธค!M253)</f>
        <v>62992</v>
      </c>
      <c r="N253" s="47">
        <f>SUM(มค:ธค!N253)</f>
        <v>5</v>
      </c>
      <c r="O253" s="47">
        <f>SUM(มค:ธค!O253)</f>
        <v>62997</v>
      </c>
      <c r="P253" s="47">
        <f>SUM(มค:ธค!P253)</f>
        <v>196</v>
      </c>
      <c r="Q253" s="47">
        <f>SUM(มค:ธค!Q253)</f>
        <v>6308</v>
      </c>
      <c r="R253" s="47">
        <f>SUM(มค:ธค!R253)</f>
        <v>6504</v>
      </c>
      <c r="S253" s="47">
        <f>SUM(มค:ธค!S253)</f>
        <v>71735</v>
      </c>
      <c r="T253" s="47">
        <f>SUM(มค:ธค!T253)</f>
        <v>0</v>
      </c>
      <c r="U253" s="47">
        <f>SUM(มค:ธค!U253)</f>
        <v>71735</v>
      </c>
      <c r="V253" s="47">
        <f>SUM(มค:ธค!V253)</f>
        <v>71193</v>
      </c>
      <c r="W253" s="47">
        <f>SUM(มค:ธค!W253)</f>
        <v>0</v>
      </c>
      <c r="X253" s="47">
        <f>SUM(มค:ธค!X253)</f>
        <v>71193</v>
      </c>
    </row>
    <row r="254" spans="1:24" s="16" customFormat="1" ht="21.75">
      <c r="A254" s="57" t="s">
        <v>110</v>
      </c>
      <c r="B254" s="47">
        <f>SUM(มค:ธค!B254)</f>
        <v>0</v>
      </c>
      <c r="C254" s="47">
        <f>SUM(มค:ธค!C254)</f>
        <v>1068</v>
      </c>
      <c r="D254" s="47">
        <f>SUM(มค:ธค!D254)</f>
        <v>0</v>
      </c>
      <c r="E254" s="47">
        <f>SUM(มค:ธค!E254)</f>
        <v>1068</v>
      </c>
      <c r="F254" s="47">
        <f>SUM(มค:ธค!F254)</f>
        <v>0</v>
      </c>
      <c r="G254" s="47">
        <f>SUM(มค:ธค!G254)</f>
        <v>0</v>
      </c>
      <c r="H254" s="47">
        <f>SUM(มค:ธค!H254)</f>
        <v>43</v>
      </c>
      <c r="I254" s="47">
        <f>SUM(มค:ธค!I254)</f>
        <v>43</v>
      </c>
      <c r="J254" s="47">
        <f>SUM(มค:ธค!J254)</f>
        <v>14</v>
      </c>
      <c r="K254" s="47">
        <f>SUM(มค:ธค!K254)</f>
        <v>0</v>
      </c>
      <c r="L254" s="47">
        <f>SUM(มค:ธค!L254)</f>
        <v>14</v>
      </c>
      <c r="M254" s="47">
        <f>SUM(มค:ธค!M254)</f>
        <v>1</v>
      </c>
      <c r="N254" s="47">
        <f>SUM(มค:ธค!N254)</f>
        <v>0</v>
      </c>
      <c r="O254" s="47">
        <f>SUM(มค:ธค!O254)</f>
        <v>1</v>
      </c>
      <c r="P254" s="47">
        <f>SUM(มค:ธค!P254)</f>
        <v>11</v>
      </c>
      <c r="Q254" s="47">
        <f>SUM(มค:ธค!Q254)</f>
        <v>17</v>
      </c>
      <c r="R254" s="47">
        <f>SUM(มค:ธค!R254)</f>
        <v>28</v>
      </c>
      <c r="S254" s="47">
        <f>SUM(มค:ธค!S254)</f>
        <v>1154</v>
      </c>
      <c r="T254" s="47">
        <f>SUM(มค:ธค!T254)</f>
        <v>0</v>
      </c>
      <c r="U254" s="47">
        <f>SUM(มค:ธค!U254)</f>
        <v>1154</v>
      </c>
      <c r="V254" s="47">
        <f>SUM(มค:ธค!V254)</f>
        <v>1124</v>
      </c>
      <c r="W254" s="47">
        <f>SUM(มค:ธค!W254)</f>
        <v>0</v>
      </c>
      <c r="X254" s="47">
        <f>SUM(มค:ธค!X254)</f>
        <v>1124</v>
      </c>
    </row>
    <row r="255" spans="1:24" s="16" customFormat="1" ht="21.75">
      <c r="A255" s="57" t="s">
        <v>107</v>
      </c>
      <c r="B255" s="47">
        <f>SUM(มค:ธค!B255)</f>
        <v>0</v>
      </c>
      <c r="C255" s="47">
        <f>SUM(มค:ธค!C255)</f>
        <v>8</v>
      </c>
      <c r="D255" s="47">
        <f>SUM(มค:ธค!D255)</f>
        <v>0</v>
      </c>
      <c r="E255" s="47">
        <f>SUM(มค:ธค!E255)</f>
        <v>8</v>
      </c>
      <c r="F255" s="47">
        <f>SUM(มค:ธค!F255)</f>
        <v>0</v>
      </c>
      <c r="G255" s="47">
        <f>SUM(มค:ธค!G255)</f>
        <v>0</v>
      </c>
      <c r="H255" s="47">
        <f>SUM(มค:ธค!H255)</f>
        <v>8</v>
      </c>
      <c r="I255" s="47">
        <f>SUM(มค:ธค!I255)</f>
        <v>8</v>
      </c>
      <c r="J255" s="47">
        <f>SUM(มค:ธค!J255)</f>
        <v>0</v>
      </c>
      <c r="K255" s="47">
        <f>SUM(มค:ธค!K255)</f>
        <v>0</v>
      </c>
      <c r="L255" s="47">
        <f>SUM(มค:ธค!L255)</f>
        <v>0</v>
      </c>
      <c r="M255" s="47">
        <f>SUM(มค:ธค!M255)</f>
        <v>210</v>
      </c>
      <c r="N255" s="47">
        <f>SUM(มค:ธค!N255)</f>
        <v>0</v>
      </c>
      <c r="O255" s="47">
        <f>SUM(มค:ธค!O255)</f>
        <v>210</v>
      </c>
      <c r="P255" s="47">
        <f>SUM(มค:ธค!P255)</f>
        <v>0</v>
      </c>
      <c r="Q255" s="47">
        <f>SUM(มค:ธค!Q255)</f>
        <v>3</v>
      </c>
      <c r="R255" s="47">
        <f>SUM(มค:ธค!R255)</f>
        <v>3</v>
      </c>
      <c r="S255" s="47">
        <f>SUM(มค:ธค!S255)</f>
        <v>229</v>
      </c>
      <c r="T255" s="47">
        <f>SUM(มค:ธค!T255)</f>
        <v>0</v>
      </c>
      <c r="U255" s="47">
        <f>SUM(มค:ธค!U255)</f>
        <v>229</v>
      </c>
      <c r="V255" s="47">
        <f>SUM(มค:ธค!V255)</f>
        <v>227</v>
      </c>
      <c r="W255" s="47">
        <f>SUM(มค:ธค!W255)</f>
        <v>0</v>
      </c>
      <c r="X255" s="47">
        <f>SUM(มค:ธค!X255)</f>
        <v>227</v>
      </c>
    </row>
    <row r="256" spans="1:24" s="16" customFormat="1" ht="21.75">
      <c r="A256" s="57" t="s">
        <v>109</v>
      </c>
      <c r="B256" s="47">
        <f>SUM(มค:ธค!B256)</f>
        <v>0</v>
      </c>
      <c r="C256" s="47">
        <f>SUM(มค:ธค!C256)</f>
        <v>6273</v>
      </c>
      <c r="D256" s="47">
        <f>SUM(มค:ธค!D256)</f>
        <v>0</v>
      </c>
      <c r="E256" s="47">
        <f>SUM(มค:ธค!E256)</f>
        <v>6273</v>
      </c>
      <c r="F256" s="47">
        <f>SUM(มค:ธค!F256)</f>
        <v>5</v>
      </c>
      <c r="G256" s="47">
        <f>SUM(มค:ธค!G256)</f>
        <v>1</v>
      </c>
      <c r="H256" s="47">
        <f>SUM(มค:ธค!H256)</f>
        <v>360</v>
      </c>
      <c r="I256" s="47">
        <f>SUM(มค:ธค!I256)</f>
        <v>366</v>
      </c>
      <c r="J256" s="47">
        <f>SUM(มค:ธค!J256)</f>
        <v>61</v>
      </c>
      <c r="K256" s="47">
        <f>SUM(มค:ธค!K256)</f>
        <v>0</v>
      </c>
      <c r="L256" s="47">
        <f>SUM(มค:ธค!L256)</f>
        <v>61</v>
      </c>
      <c r="M256" s="47">
        <f>SUM(มค:ธค!M256)</f>
        <v>1</v>
      </c>
      <c r="N256" s="47">
        <f>SUM(มค:ธค!N256)</f>
        <v>0</v>
      </c>
      <c r="O256" s="47">
        <f>SUM(มค:ธค!O256)</f>
        <v>1</v>
      </c>
      <c r="P256" s="47">
        <f>SUM(มค:ธค!P256)</f>
        <v>193</v>
      </c>
      <c r="Q256" s="47">
        <f>SUM(มค:ธค!Q256)</f>
        <v>2893</v>
      </c>
      <c r="R256" s="47">
        <f>SUM(มค:ธค!R256)</f>
        <v>3086</v>
      </c>
      <c r="S256" s="47">
        <f>SUM(มค:ธค!S256)</f>
        <v>9787</v>
      </c>
      <c r="T256" s="47">
        <f>SUM(มค:ธค!T256)</f>
        <v>0</v>
      </c>
      <c r="U256" s="47">
        <f>SUM(มค:ธค!U256)</f>
        <v>9787</v>
      </c>
      <c r="V256" s="47">
        <f>SUM(มค:ธค!V256)</f>
        <v>9814</v>
      </c>
      <c r="W256" s="47">
        <f>SUM(มค:ธค!W256)</f>
        <v>0</v>
      </c>
      <c r="X256" s="47">
        <f>SUM(มค:ธค!X256)</f>
        <v>9814</v>
      </c>
    </row>
    <row r="257" spans="1:35" ht="21.75">
      <c r="A257" s="57" t="s">
        <v>133</v>
      </c>
      <c r="B257" s="47">
        <f>SUM(มค:ธค!B257)</f>
        <v>5986</v>
      </c>
      <c r="C257" s="47">
        <f>SUM(มค:ธค!C257)</f>
        <v>4223</v>
      </c>
      <c r="D257" s="47">
        <f>SUM(มค:ธค!D257)</f>
        <v>0</v>
      </c>
      <c r="E257" s="47">
        <f>SUM(มค:ธค!E257)</f>
        <v>10209</v>
      </c>
      <c r="F257" s="47">
        <f>SUM(มค:ธค!F257)</f>
        <v>1</v>
      </c>
      <c r="G257" s="47">
        <f>SUM(มค:ธค!G257)</f>
        <v>1</v>
      </c>
      <c r="H257" s="47">
        <f>SUM(มค:ธค!H257)</f>
        <v>474</v>
      </c>
      <c r="I257" s="47">
        <f>SUM(มค:ธค!I257)</f>
        <v>476</v>
      </c>
      <c r="J257" s="47">
        <f>SUM(มค:ธค!J257)</f>
        <v>41</v>
      </c>
      <c r="K257" s="47">
        <f>SUM(มค:ธค!K257)</f>
        <v>0</v>
      </c>
      <c r="L257" s="47">
        <f>SUM(มค:ธค!L257)</f>
        <v>41</v>
      </c>
      <c r="M257" s="47">
        <f>SUM(มค:ธค!M257)</f>
        <v>15</v>
      </c>
      <c r="N257" s="47">
        <f>SUM(มค:ธค!N257)</f>
        <v>0</v>
      </c>
      <c r="O257" s="47">
        <f>SUM(มค:ธค!O257)</f>
        <v>15</v>
      </c>
      <c r="P257" s="47">
        <f>SUM(มค:ธค!P257)</f>
        <v>207</v>
      </c>
      <c r="Q257" s="47">
        <f>SUM(มค:ธค!Q257)</f>
        <v>8554</v>
      </c>
      <c r="R257" s="47">
        <f>SUM(มค:ธค!R257)</f>
        <v>8761</v>
      </c>
      <c r="S257" s="47">
        <f>SUM(มค:ธค!S257)</f>
        <v>19502</v>
      </c>
      <c r="T257" s="47">
        <f>SUM(มค:ธค!T257)</f>
        <v>0</v>
      </c>
      <c r="U257" s="47">
        <f>SUM(มค:ธค!U257)</f>
        <v>19502</v>
      </c>
      <c r="V257" s="47">
        <f>SUM(มค:ธค!V257)</f>
        <v>19544</v>
      </c>
      <c r="W257" s="47">
        <f>SUM(มค:ธค!W257)</f>
        <v>0</v>
      </c>
      <c r="X257" s="47">
        <f>SUM(มค:ธค!X257)</f>
        <v>19544</v>
      </c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</row>
    <row r="258" spans="1:35" ht="21.75">
      <c r="A258" s="57" t="s">
        <v>122</v>
      </c>
      <c r="B258" s="47">
        <f>SUM(มค:ธค!B258)</f>
        <v>17</v>
      </c>
      <c r="C258" s="47">
        <f>SUM(มค:ธค!C258)</f>
        <v>157</v>
      </c>
      <c r="D258" s="47">
        <f>SUM(มค:ธค!D258)</f>
        <v>0</v>
      </c>
      <c r="E258" s="47">
        <f>SUM(มค:ธค!E258)</f>
        <v>174</v>
      </c>
      <c r="F258" s="47">
        <f>SUM(มค:ธค!F258)</f>
        <v>0</v>
      </c>
      <c r="G258" s="47">
        <f>SUM(มค:ธค!G258)</f>
        <v>1</v>
      </c>
      <c r="H258" s="47">
        <f>SUM(มค:ธค!H258)</f>
        <v>60</v>
      </c>
      <c r="I258" s="47">
        <f>SUM(มค:ธค!I258)</f>
        <v>61</v>
      </c>
      <c r="J258" s="47">
        <f>SUM(มค:ธค!J258)</f>
        <v>4</v>
      </c>
      <c r="K258" s="47">
        <f>SUM(มค:ธค!K258)</f>
        <v>0</v>
      </c>
      <c r="L258" s="47">
        <f>SUM(มค:ธค!L258)</f>
        <v>4</v>
      </c>
      <c r="M258" s="47">
        <f>SUM(มค:ธค!M258)</f>
        <v>72789</v>
      </c>
      <c r="N258" s="47">
        <f>SUM(มค:ธค!N258)</f>
        <v>1</v>
      </c>
      <c r="O258" s="47">
        <f>SUM(มค:ธค!O258)</f>
        <v>72790</v>
      </c>
      <c r="P258" s="47">
        <f>SUM(มค:ธค!P258)</f>
        <v>426</v>
      </c>
      <c r="Q258" s="47">
        <f>SUM(มค:ธค!Q258)</f>
        <v>3998</v>
      </c>
      <c r="R258" s="47">
        <f>SUM(มค:ธค!R258)</f>
        <v>4424</v>
      </c>
      <c r="S258" s="47">
        <f>SUM(มค:ธค!S258)</f>
        <v>77453</v>
      </c>
      <c r="T258" s="47">
        <f>SUM(มค:ธค!T258)</f>
        <v>0</v>
      </c>
      <c r="U258" s="47">
        <f>SUM(มค:ธค!U258)</f>
        <v>77453</v>
      </c>
      <c r="V258" s="47">
        <f>SUM(มค:ธค!V258)</f>
        <v>77092</v>
      </c>
      <c r="W258" s="47">
        <f>SUM(มค:ธค!W258)</f>
        <v>0</v>
      </c>
      <c r="X258" s="47">
        <f>SUM(มค:ธค!X258)</f>
        <v>77092</v>
      </c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</row>
    <row r="259" spans="1:35" ht="21.75">
      <c r="A259" s="57" t="s">
        <v>55</v>
      </c>
      <c r="B259" s="47">
        <f>SUM(มค:ธค!B259)</f>
        <v>467</v>
      </c>
      <c r="C259" s="47">
        <f>SUM(มค:ธค!C259)</f>
        <v>1298</v>
      </c>
      <c r="D259" s="47">
        <f>SUM(มค:ธค!D259)</f>
        <v>0</v>
      </c>
      <c r="E259" s="47">
        <f>SUM(มค:ธค!E259)</f>
        <v>1765</v>
      </c>
      <c r="F259" s="47">
        <f>SUM(มค:ธค!F259)</f>
        <v>0</v>
      </c>
      <c r="G259" s="47">
        <f>SUM(มค:ธค!G259)</f>
        <v>0</v>
      </c>
      <c r="H259" s="47">
        <f>SUM(มค:ธค!H259)</f>
        <v>17</v>
      </c>
      <c r="I259" s="47">
        <f>SUM(มค:ธค!I259)</f>
        <v>17</v>
      </c>
      <c r="J259" s="47">
        <f>SUM(มค:ธค!J259)</f>
        <v>1</v>
      </c>
      <c r="K259" s="47">
        <f>SUM(มค:ธค!K259)</f>
        <v>0</v>
      </c>
      <c r="L259" s="47">
        <f>SUM(มค:ธค!L259)</f>
        <v>1</v>
      </c>
      <c r="M259" s="47">
        <f>SUM(มค:ธค!M259)</f>
        <v>1</v>
      </c>
      <c r="N259" s="47">
        <f>SUM(มค:ธค!N259)</f>
        <v>0</v>
      </c>
      <c r="O259" s="47">
        <f>SUM(มค:ธค!O259)</f>
        <v>1</v>
      </c>
      <c r="P259" s="47">
        <f>SUM(มค:ธค!P259)</f>
        <v>11</v>
      </c>
      <c r="Q259" s="47">
        <f>SUM(มค:ธค!Q259)</f>
        <v>428</v>
      </c>
      <c r="R259" s="47">
        <f>SUM(มค:ธค!R259)</f>
        <v>439</v>
      </c>
      <c r="S259" s="47">
        <f>SUM(มค:ธค!S259)</f>
        <v>2223</v>
      </c>
      <c r="T259" s="47">
        <f>SUM(มค:ธค!T259)</f>
        <v>0</v>
      </c>
      <c r="U259" s="47">
        <f>SUM(มค:ธค!U259)</f>
        <v>2223</v>
      </c>
      <c r="V259" s="47">
        <f>SUM(มค:ธค!V259)</f>
        <v>2219</v>
      </c>
      <c r="W259" s="47">
        <f>SUM(มค:ธค!W259)</f>
        <v>0</v>
      </c>
      <c r="X259" s="47">
        <f>SUM(มค:ธค!X259)</f>
        <v>2219</v>
      </c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</row>
    <row r="260" spans="1:35" ht="21.75">
      <c r="A260" s="57" t="s">
        <v>61</v>
      </c>
      <c r="B260" s="47">
        <f>SUM(มค:ธค!B260)</f>
        <v>0</v>
      </c>
      <c r="C260" s="47">
        <f>SUM(มค:ธค!C260)</f>
        <v>1</v>
      </c>
      <c r="D260" s="47">
        <f>SUM(มค:ธค!D260)</f>
        <v>0</v>
      </c>
      <c r="E260" s="47">
        <f>SUM(มค:ธค!E260)</f>
        <v>1</v>
      </c>
      <c r="F260" s="47">
        <f>SUM(มค:ธค!F260)</f>
        <v>0</v>
      </c>
      <c r="G260" s="47">
        <f>SUM(มค:ธค!G260)</f>
        <v>0</v>
      </c>
      <c r="H260" s="47">
        <f>SUM(มค:ธค!H260)</f>
        <v>0</v>
      </c>
      <c r="I260" s="47">
        <f>SUM(มค:ธค!I260)</f>
        <v>0</v>
      </c>
      <c r="J260" s="47">
        <f>SUM(มค:ธค!J260)</f>
        <v>0</v>
      </c>
      <c r="K260" s="47">
        <f>SUM(มค:ธค!K260)</f>
        <v>0</v>
      </c>
      <c r="L260" s="47">
        <f>SUM(มค:ธค!L260)</f>
        <v>0</v>
      </c>
      <c r="M260" s="47">
        <f>SUM(มค:ธค!M260)</f>
        <v>0</v>
      </c>
      <c r="N260" s="47">
        <f>SUM(มค:ธค!N260)</f>
        <v>0</v>
      </c>
      <c r="O260" s="47">
        <f>SUM(มค:ธค!O260)</f>
        <v>0</v>
      </c>
      <c r="P260" s="47">
        <f>SUM(มค:ธค!P260)</f>
        <v>0</v>
      </c>
      <c r="Q260" s="47">
        <f>SUM(มค:ธค!Q260)</f>
        <v>0</v>
      </c>
      <c r="R260" s="47">
        <f>SUM(มค:ธค!R260)</f>
        <v>0</v>
      </c>
      <c r="S260" s="47">
        <f>SUM(มค:ธค!S260)</f>
        <v>1</v>
      </c>
      <c r="T260" s="47">
        <f>SUM(มค:ธค!T260)</f>
        <v>0</v>
      </c>
      <c r="U260" s="47">
        <f>SUM(มค:ธค!U260)</f>
        <v>1</v>
      </c>
      <c r="V260" s="47">
        <f>SUM(มค:ธค!V260)</f>
        <v>0</v>
      </c>
      <c r="W260" s="47">
        <f>SUM(มค:ธค!W260)</f>
        <v>0</v>
      </c>
      <c r="X260" s="47">
        <f>SUM(มค:ธค!X260)</f>
        <v>0</v>
      </c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</row>
    <row r="261" spans="1:35" ht="21.75">
      <c r="A261" s="57" t="s">
        <v>147</v>
      </c>
      <c r="B261" s="47">
        <f>SUM(มค:ธค!B261)</f>
        <v>43438</v>
      </c>
      <c r="C261" s="47">
        <f>SUM(มค:ธค!C261)</f>
        <v>290660</v>
      </c>
      <c r="D261" s="47">
        <f>SUM(มค:ธค!D261)</f>
        <v>0</v>
      </c>
      <c r="E261" s="47">
        <f>SUM(มค:ธค!E261)</f>
        <v>334098</v>
      </c>
      <c r="F261" s="47">
        <f>SUM(มค:ธค!F261)</f>
        <v>4114</v>
      </c>
      <c r="G261" s="47">
        <f>SUM(มค:ธค!G261)</f>
        <v>17</v>
      </c>
      <c r="H261" s="47">
        <f>SUM(มค:ธค!H261)</f>
        <v>17215</v>
      </c>
      <c r="I261" s="47">
        <f>SUM(มค:ธค!I261)</f>
        <v>21346</v>
      </c>
      <c r="J261" s="47">
        <f>SUM(มค:ธค!J261)</f>
        <v>1428</v>
      </c>
      <c r="K261" s="47">
        <f>SUM(มค:ธค!K261)</f>
        <v>0</v>
      </c>
      <c r="L261" s="47">
        <f>SUM(มค:ธค!L261)</f>
        <v>1428</v>
      </c>
      <c r="M261" s="47">
        <f>SUM(มค:ธค!M261)</f>
        <v>38</v>
      </c>
      <c r="N261" s="47">
        <f>SUM(มค:ธค!N261)</f>
        <v>7</v>
      </c>
      <c r="O261" s="47">
        <f>SUM(มค:ธค!O261)</f>
        <v>45</v>
      </c>
      <c r="P261" s="47">
        <f>SUM(มค:ธค!P261)</f>
        <v>3301</v>
      </c>
      <c r="Q261" s="47">
        <f>SUM(มค:ธค!Q261)</f>
        <v>49565</v>
      </c>
      <c r="R261" s="47">
        <f>SUM(มค:ธค!R261)</f>
        <v>52866</v>
      </c>
      <c r="S261" s="47">
        <f>SUM(มค:ธค!S261)</f>
        <v>409783</v>
      </c>
      <c r="T261" s="47">
        <f>SUM(มค:ธค!T261)</f>
        <v>0</v>
      </c>
      <c r="U261" s="47">
        <f>SUM(มค:ธค!U261)</f>
        <v>409783</v>
      </c>
      <c r="V261" s="47">
        <f>SUM(มค:ธค!V261)</f>
        <v>405980</v>
      </c>
      <c r="W261" s="47">
        <f>SUM(มค:ธค!W261)</f>
        <v>0</v>
      </c>
      <c r="X261" s="47">
        <f>SUM(มค:ธค!X261)</f>
        <v>405980</v>
      </c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</row>
    <row r="262" spans="1:35" ht="21.75">
      <c r="A262" s="57" t="s">
        <v>149</v>
      </c>
      <c r="B262" s="47">
        <f>SUM(มค:ธค!B262)</f>
        <v>0</v>
      </c>
      <c r="C262" s="47">
        <f>SUM(มค:ธค!C262)</f>
        <v>0</v>
      </c>
      <c r="D262" s="47">
        <f>SUM(มค:ธค!D262)</f>
        <v>0</v>
      </c>
      <c r="E262" s="47">
        <f>SUM(มค:ธค!E262)</f>
        <v>0</v>
      </c>
      <c r="F262" s="47">
        <f>SUM(มค:ธค!F262)</f>
        <v>0</v>
      </c>
      <c r="G262" s="47">
        <f>SUM(มค:ธค!G262)</f>
        <v>0</v>
      </c>
      <c r="H262" s="47">
        <f>SUM(มค:ธค!H262)</f>
        <v>0</v>
      </c>
      <c r="I262" s="47">
        <f>SUM(มค:ธค!I262)</f>
        <v>0</v>
      </c>
      <c r="J262" s="47">
        <f>SUM(มค:ธค!J262)</f>
        <v>0</v>
      </c>
      <c r="K262" s="47">
        <f>SUM(มค:ธค!K262)</f>
        <v>0</v>
      </c>
      <c r="L262" s="47">
        <f>SUM(มค:ธค!L262)</f>
        <v>0</v>
      </c>
      <c r="M262" s="47">
        <f>SUM(มค:ธค!M262)</f>
        <v>0</v>
      </c>
      <c r="N262" s="47">
        <f>SUM(มค:ธค!N262)</f>
        <v>0</v>
      </c>
      <c r="O262" s="47">
        <f>SUM(มค:ธค!O262)</f>
        <v>0</v>
      </c>
      <c r="P262" s="47">
        <f>SUM(มค:ธค!P262)</f>
        <v>0</v>
      </c>
      <c r="Q262" s="47">
        <f>SUM(มค:ธค!Q262)</f>
        <v>0</v>
      </c>
      <c r="R262" s="47">
        <f>SUM(มค:ธค!R262)</f>
        <v>0</v>
      </c>
      <c r="S262" s="47">
        <f>SUM(มค:ธค!S262)</f>
        <v>0</v>
      </c>
      <c r="T262" s="47">
        <f>SUM(มค:ธค!T262)</f>
        <v>8224433</v>
      </c>
      <c r="U262" s="47">
        <f>SUM(มค:ธค!U262)</f>
        <v>8224433</v>
      </c>
      <c r="V262" s="47">
        <f>SUM(มค:ธค!V262)</f>
        <v>0</v>
      </c>
      <c r="W262" s="47">
        <f>SUM(มค:ธค!W262)</f>
        <v>8488609</v>
      </c>
      <c r="X262" s="47">
        <f>SUM(มค:ธค!X262)</f>
        <v>8488609</v>
      </c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ht="21.75">
      <c r="A263" s="57" t="s">
        <v>289</v>
      </c>
      <c r="B263" s="47">
        <f>SUM(มค:ธค!B263)</f>
        <v>0</v>
      </c>
      <c r="C263" s="47">
        <f>SUM(มค:ธค!C263)</f>
        <v>1889</v>
      </c>
      <c r="D263" s="47">
        <f>SUM(มค:ธค!D263)</f>
        <v>0</v>
      </c>
      <c r="E263" s="47">
        <f>SUM(มค:ธค!E263)</f>
        <v>1889</v>
      </c>
      <c r="F263" s="47">
        <f>SUM(มค:ธค!F263)</f>
        <v>5</v>
      </c>
      <c r="G263" s="47">
        <f>SUM(มค:ธค!G263)</f>
        <v>0</v>
      </c>
      <c r="H263" s="47">
        <f>SUM(มค:ธค!H263)</f>
        <v>1697</v>
      </c>
      <c r="I263" s="47">
        <f>SUM(มค:ธค!I263)</f>
        <v>1702</v>
      </c>
      <c r="J263" s="47">
        <f>SUM(มค:ธค!J263)</f>
        <v>39</v>
      </c>
      <c r="K263" s="47">
        <f>SUM(มค:ธค!K263)</f>
        <v>0</v>
      </c>
      <c r="L263" s="47">
        <f>SUM(มค:ธค!L263)</f>
        <v>39</v>
      </c>
      <c r="M263" s="47">
        <f>SUM(มค:ธค!M263)</f>
        <v>2</v>
      </c>
      <c r="N263" s="47">
        <f>SUM(มค:ธค!N263)</f>
        <v>12</v>
      </c>
      <c r="O263" s="47">
        <f>SUM(มค:ธค!O263)</f>
        <v>14</v>
      </c>
      <c r="P263" s="47">
        <f>SUM(มค:ธค!P263)</f>
        <v>218</v>
      </c>
      <c r="Q263" s="47">
        <f>SUM(มค:ธค!Q263)</f>
        <v>135</v>
      </c>
      <c r="R263" s="47">
        <f>SUM(มค:ธค!R263)</f>
        <v>353</v>
      </c>
      <c r="S263" s="47">
        <f>SUM(มค:ธค!S263)</f>
        <v>3997</v>
      </c>
      <c r="T263" s="47">
        <f>SUM(มค:ธค!T263)</f>
        <v>0</v>
      </c>
      <c r="U263" s="47">
        <f>SUM(มค:ธค!U263)</f>
        <v>3997</v>
      </c>
      <c r="V263" s="47">
        <f>SUM(มค:ธค!V263)</f>
        <v>4164</v>
      </c>
      <c r="W263" s="47">
        <f>SUM(มค:ธค!W263)</f>
        <v>0</v>
      </c>
      <c r="X263" s="47">
        <f>SUM(มค:ธค!X263)</f>
        <v>4164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ht="21.75">
      <c r="A264" s="57" t="s">
        <v>118</v>
      </c>
      <c r="B264" s="47">
        <f>SUM(มค:ธค!B264)</f>
        <v>0</v>
      </c>
      <c r="C264" s="47">
        <f>SUM(มค:ธค!C264)</f>
        <v>159</v>
      </c>
      <c r="D264" s="47">
        <f>SUM(มค:ธค!D264)</f>
        <v>0</v>
      </c>
      <c r="E264" s="47">
        <f>SUM(มค:ธค!E264)</f>
        <v>159</v>
      </c>
      <c r="F264" s="47">
        <f>SUM(มค:ธค!F264)</f>
        <v>0</v>
      </c>
      <c r="G264" s="47">
        <f>SUM(มค:ธค!G264)</f>
        <v>0</v>
      </c>
      <c r="H264" s="47">
        <f>SUM(มค:ธค!H264)</f>
        <v>33</v>
      </c>
      <c r="I264" s="47">
        <f>SUM(มค:ธค!I264)</f>
        <v>33</v>
      </c>
      <c r="J264" s="47">
        <f>SUM(มค:ธค!J264)</f>
        <v>79</v>
      </c>
      <c r="K264" s="47">
        <f>SUM(มค:ธค!K264)</f>
        <v>0</v>
      </c>
      <c r="L264" s="47">
        <f>SUM(มค:ธค!L264)</f>
        <v>79</v>
      </c>
      <c r="M264" s="47">
        <f>SUM(มค:ธค!M264)</f>
        <v>0</v>
      </c>
      <c r="N264" s="47">
        <f>SUM(มค:ธค!N264)</f>
        <v>0</v>
      </c>
      <c r="O264" s="47">
        <f>SUM(มค:ธค!O264)</f>
        <v>0</v>
      </c>
      <c r="P264" s="47">
        <f>SUM(มค:ธค!P264)</f>
        <v>4</v>
      </c>
      <c r="Q264" s="47">
        <f>SUM(มค:ธค!Q264)</f>
        <v>1</v>
      </c>
      <c r="R264" s="47">
        <f>SUM(มค:ธค!R264)</f>
        <v>5</v>
      </c>
      <c r="S264" s="47">
        <f>SUM(มค:ธค!S264)</f>
        <v>276</v>
      </c>
      <c r="T264" s="47">
        <f>SUM(มค:ธค!T264)</f>
        <v>0</v>
      </c>
      <c r="U264" s="47">
        <f>SUM(มค:ธค!U264)</f>
        <v>276</v>
      </c>
      <c r="V264" s="47">
        <f>SUM(มค:ธค!V264)</f>
        <v>256</v>
      </c>
      <c r="W264" s="47">
        <f>SUM(มค:ธค!W264)</f>
        <v>0</v>
      </c>
      <c r="X264" s="47">
        <f>SUM(มค:ธค!X264)</f>
        <v>256</v>
      </c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ht="21.75">
      <c r="A265" s="57" t="s">
        <v>111</v>
      </c>
      <c r="B265" s="47">
        <f>SUM(มค:ธค!B265)</f>
        <v>0</v>
      </c>
      <c r="C265" s="47">
        <f>SUM(มค:ธค!C265)</f>
        <v>9</v>
      </c>
      <c r="D265" s="47">
        <f>SUM(มค:ธค!D265)</f>
        <v>0</v>
      </c>
      <c r="E265" s="47">
        <f>SUM(มค:ธค!E265)</f>
        <v>9</v>
      </c>
      <c r="F265" s="47">
        <f>SUM(มค:ธค!F265)</f>
        <v>0</v>
      </c>
      <c r="G265" s="47">
        <f>SUM(มค:ธค!G265)</f>
        <v>0</v>
      </c>
      <c r="H265" s="47">
        <f>SUM(มค:ธค!H265)</f>
        <v>5</v>
      </c>
      <c r="I265" s="47">
        <f>SUM(มค:ธค!I265)</f>
        <v>5</v>
      </c>
      <c r="J265" s="47">
        <f>SUM(มค:ธค!J265)</f>
        <v>0</v>
      </c>
      <c r="K265" s="47">
        <f>SUM(มค:ธค!K265)</f>
        <v>0</v>
      </c>
      <c r="L265" s="47">
        <f>SUM(มค:ธค!L265)</f>
        <v>0</v>
      </c>
      <c r="M265" s="47">
        <f>SUM(มค:ธค!M265)</f>
        <v>0</v>
      </c>
      <c r="N265" s="47">
        <f>SUM(มค:ธค!N265)</f>
        <v>0</v>
      </c>
      <c r="O265" s="47">
        <f>SUM(มค:ธค!O265)</f>
        <v>0</v>
      </c>
      <c r="P265" s="47">
        <f>SUM(มค:ธค!P265)</f>
        <v>7</v>
      </c>
      <c r="Q265" s="47">
        <f>SUM(มค:ธค!Q265)</f>
        <v>3</v>
      </c>
      <c r="R265" s="47">
        <f>SUM(มค:ธค!R265)</f>
        <v>10</v>
      </c>
      <c r="S265" s="47">
        <f>SUM(มค:ธค!S265)</f>
        <v>24</v>
      </c>
      <c r="T265" s="47">
        <f>SUM(มค:ธค!T265)</f>
        <v>0</v>
      </c>
      <c r="U265" s="47">
        <f>SUM(มค:ธค!U265)</f>
        <v>24</v>
      </c>
      <c r="V265" s="47">
        <f>SUM(มค:ธค!V265)</f>
        <v>25</v>
      </c>
      <c r="W265" s="47">
        <f>SUM(มค:ธค!W265)</f>
        <v>0</v>
      </c>
      <c r="X265" s="47">
        <f>SUM(มค:ธค!X265)</f>
        <v>25</v>
      </c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ht="21.75">
      <c r="A266" s="57" t="s">
        <v>290</v>
      </c>
      <c r="B266" s="47">
        <f>SUM(มค:ธค!B266)</f>
        <v>0</v>
      </c>
      <c r="C266" s="47">
        <f>SUM(มค:ธค!C266)</f>
        <v>382</v>
      </c>
      <c r="D266" s="47">
        <f>SUM(มค:ธค!D266)</f>
        <v>0</v>
      </c>
      <c r="E266" s="47">
        <f>SUM(มค:ธค!E266)</f>
        <v>382</v>
      </c>
      <c r="F266" s="47">
        <f>SUM(มค:ธค!F266)</f>
        <v>4</v>
      </c>
      <c r="G266" s="47">
        <f>SUM(มค:ธค!G266)</f>
        <v>0</v>
      </c>
      <c r="H266" s="47">
        <f>SUM(มค:ธค!H266)</f>
        <v>2</v>
      </c>
      <c r="I266" s="47">
        <f>SUM(มค:ธค!I266)</f>
        <v>6</v>
      </c>
      <c r="J266" s="47">
        <f>SUM(มค:ธค!J266)</f>
        <v>3</v>
      </c>
      <c r="K266" s="47">
        <f>SUM(มค:ธค!K266)</f>
        <v>0</v>
      </c>
      <c r="L266" s="47">
        <f>SUM(มค:ธค!L266)</f>
        <v>3</v>
      </c>
      <c r="M266" s="47">
        <f>SUM(มค:ธค!M266)</f>
        <v>0</v>
      </c>
      <c r="N266" s="47">
        <f>SUM(มค:ธค!N266)</f>
        <v>0</v>
      </c>
      <c r="O266" s="47">
        <f>SUM(มค:ธค!O266)</f>
        <v>0</v>
      </c>
      <c r="P266" s="47">
        <f>SUM(มค:ธค!P266)</f>
        <v>2</v>
      </c>
      <c r="Q266" s="47">
        <f>SUM(มค:ธค!Q266)</f>
        <v>8</v>
      </c>
      <c r="R266" s="47">
        <f>SUM(มค:ธค!R266)</f>
        <v>10</v>
      </c>
      <c r="S266" s="47">
        <f>SUM(มค:ธค!S266)</f>
        <v>401</v>
      </c>
      <c r="T266" s="47">
        <f>SUM(มค:ธค!T266)</f>
        <v>0</v>
      </c>
      <c r="U266" s="47">
        <f>SUM(มค:ธค!U266)</f>
        <v>401</v>
      </c>
      <c r="V266" s="47">
        <f>SUM(มค:ธค!V266)</f>
        <v>383</v>
      </c>
      <c r="W266" s="47">
        <f>SUM(มค:ธค!W266)</f>
        <v>0</v>
      </c>
      <c r="X266" s="47">
        <f>SUM(มค:ธค!X266)</f>
        <v>383</v>
      </c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ht="21.75">
      <c r="A267" s="57" t="s">
        <v>291</v>
      </c>
      <c r="B267" s="47">
        <f>SUM(มค:ธค!B267)</f>
        <v>0</v>
      </c>
      <c r="C267" s="47">
        <f>SUM(มค:ธค!C267)</f>
        <v>10650</v>
      </c>
      <c r="D267" s="47">
        <f>SUM(มค:ธค!D267)</f>
        <v>0</v>
      </c>
      <c r="E267" s="47">
        <f>SUM(มค:ธค!E267)</f>
        <v>10650</v>
      </c>
      <c r="F267" s="47">
        <f>SUM(มค:ธค!F267)</f>
        <v>1028</v>
      </c>
      <c r="G267" s="47">
        <f>SUM(มค:ธค!G267)</f>
        <v>0</v>
      </c>
      <c r="H267" s="47">
        <f>SUM(มค:ธค!H267)</f>
        <v>275</v>
      </c>
      <c r="I267" s="47">
        <f>SUM(มค:ธค!I267)</f>
        <v>1303</v>
      </c>
      <c r="J267" s="47">
        <f>SUM(มค:ธค!J267)</f>
        <v>190</v>
      </c>
      <c r="K267" s="47">
        <f>SUM(มค:ธค!K267)</f>
        <v>0</v>
      </c>
      <c r="L267" s="47">
        <f>SUM(มค:ธค!L267)</f>
        <v>190</v>
      </c>
      <c r="M267" s="47">
        <f>SUM(มค:ธค!M267)</f>
        <v>3</v>
      </c>
      <c r="N267" s="47">
        <f>SUM(มค:ธค!N267)</f>
        <v>0</v>
      </c>
      <c r="O267" s="47">
        <f>SUM(มค:ธค!O267)</f>
        <v>3</v>
      </c>
      <c r="P267" s="47">
        <f>SUM(มค:ธค!P267)</f>
        <v>32</v>
      </c>
      <c r="Q267" s="47">
        <f>SUM(มค:ธค!Q267)</f>
        <v>38</v>
      </c>
      <c r="R267" s="47">
        <f>SUM(มค:ธค!R267)</f>
        <v>70</v>
      </c>
      <c r="S267" s="47">
        <f>SUM(มค:ธค!S267)</f>
        <v>12216</v>
      </c>
      <c r="T267" s="47">
        <f>SUM(มค:ธค!T267)</f>
        <v>0</v>
      </c>
      <c r="U267" s="47">
        <f>SUM(มค:ธค!U267)</f>
        <v>12216</v>
      </c>
      <c r="V267" s="47">
        <f>SUM(มค:ธค!V267)</f>
        <v>12527</v>
      </c>
      <c r="W267" s="47">
        <f>SUM(มค:ธค!W267)</f>
        <v>0</v>
      </c>
      <c r="X267" s="47">
        <f>SUM(มค:ธค!X267)</f>
        <v>12527</v>
      </c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ht="21.75">
      <c r="A268" s="57" t="s">
        <v>96</v>
      </c>
      <c r="B268" s="47">
        <f>SUM(มค:ธค!B268)</f>
        <v>0</v>
      </c>
      <c r="C268" s="47">
        <f>SUM(มค:ธค!C268)</f>
        <v>263</v>
      </c>
      <c r="D268" s="47">
        <f>SUM(มค:ธค!D268)</f>
        <v>0</v>
      </c>
      <c r="E268" s="47">
        <f>SUM(มค:ธค!E268)</f>
        <v>263</v>
      </c>
      <c r="F268" s="47">
        <f>SUM(มค:ธค!F268)</f>
        <v>0</v>
      </c>
      <c r="G268" s="47">
        <f>SUM(มค:ธค!G268)</f>
        <v>0</v>
      </c>
      <c r="H268" s="47">
        <f>SUM(มค:ธค!H268)</f>
        <v>49</v>
      </c>
      <c r="I268" s="47">
        <f>SUM(มค:ธค!I268)</f>
        <v>49</v>
      </c>
      <c r="J268" s="47">
        <f>SUM(มค:ธค!J268)</f>
        <v>18</v>
      </c>
      <c r="K268" s="47">
        <f>SUM(มค:ธค!K268)</f>
        <v>0</v>
      </c>
      <c r="L268" s="47">
        <f>SUM(มค:ธค!L268)</f>
        <v>18</v>
      </c>
      <c r="M268" s="47">
        <f>SUM(มค:ธค!M268)</f>
        <v>0</v>
      </c>
      <c r="N268" s="47">
        <f>SUM(มค:ธค!N268)</f>
        <v>0</v>
      </c>
      <c r="O268" s="47">
        <f>SUM(มค:ธค!O268)</f>
        <v>0</v>
      </c>
      <c r="P268" s="47">
        <f>SUM(มค:ธค!P268)</f>
        <v>8</v>
      </c>
      <c r="Q268" s="47">
        <f>SUM(มค:ธค!Q268)</f>
        <v>26</v>
      </c>
      <c r="R268" s="47">
        <f>SUM(มค:ธค!R268)</f>
        <v>34</v>
      </c>
      <c r="S268" s="47">
        <f>SUM(มค:ธค!S268)</f>
        <v>364</v>
      </c>
      <c r="T268" s="47">
        <f>SUM(มค:ธค!T268)</f>
        <v>0</v>
      </c>
      <c r="U268" s="47">
        <f>SUM(มค:ธค!U268)</f>
        <v>364</v>
      </c>
      <c r="V268" s="47">
        <f>SUM(มค:ธค!V268)</f>
        <v>364</v>
      </c>
      <c r="W268" s="47">
        <f>SUM(มค:ธค!W268)</f>
        <v>0</v>
      </c>
      <c r="X268" s="47">
        <f>SUM(มค:ธค!X268)</f>
        <v>364</v>
      </c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ht="21.75">
      <c r="A269" s="57" t="s">
        <v>80</v>
      </c>
      <c r="B269" s="47">
        <f>SUM(มค:ธค!B269)</f>
        <v>7</v>
      </c>
      <c r="C269" s="47">
        <f>SUM(มค:ธค!C269)</f>
        <v>415</v>
      </c>
      <c r="D269" s="47">
        <f>SUM(มค:ธค!D269)</f>
        <v>0</v>
      </c>
      <c r="E269" s="47">
        <f>SUM(มค:ธค!E269)</f>
        <v>422</v>
      </c>
      <c r="F269" s="47">
        <f>SUM(มค:ธค!F269)</f>
        <v>0</v>
      </c>
      <c r="G269" s="47">
        <f>SUM(มค:ธค!G269)</f>
        <v>0</v>
      </c>
      <c r="H269" s="47">
        <f>SUM(มค:ธค!H269)</f>
        <v>198</v>
      </c>
      <c r="I269" s="47">
        <f>SUM(มค:ธค!I269)</f>
        <v>198</v>
      </c>
      <c r="J269" s="47">
        <f>SUM(มค:ธค!J269)</f>
        <v>1</v>
      </c>
      <c r="K269" s="47">
        <f>SUM(มค:ธค!K269)</f>
        <v>0</v>
      </c>
      <c r="L269" s="47">
        <f>SUM(มค:ธค!L269)</f>
        <v>1</v>
      </c>
      <c r="M269" s="47">
        <f>SUM(มค:ธค!M269)</f>
        <v>3656</v>
      </c>
      <c r="N269" s="47">
        <f>SUM(มค:ธค!N269)</f>
        <v>1</v>
      </c>
      <c r="O269" s="47">
        <f>SUM(มค:ธค!O269)</f>
        <v>3657</v>
      </c>
      <c r="P269" s="47">
        <f>SUM(มค:ธค!P269)</f>
        <v>8</v>
      </c>
      <c r="Q269" s="47">
        <f>SUM(มค:ธค!Q269)</f>
        <v>238</v>
      </c>
      <c r="R269" s="47">
        <f>SUM(มค:ธค!R269)</f>
        <v>246</v>
      </c>
      <c r="S269" s="47">
        <f>SUM(มค:ธค!S269)</f>
        <v>4524</v>
      </c>
      <c r="T269" s="47">
        <f>SUM(มค:ธค!T269)</f>
        <v>0</v>
      </c>
      <c r="U269" s="47">
        <f>SUM(มค:ธค!U269)</f>
        <v>4524</v>
      </c>
      <c r="V269" s="47">
        <f>SUM(มค:ธค!V269)</f>
        <v>4395</v>
      </c>
      <c r="W269" s="47">
        <f>SUM(มค:ธค!W269)</f>
        <v>0</v>
      </c>
      <c r="X269" s="47">
        <f>SUM(มค:ธค!X269)</f>
        <v>4395</v>
      </c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ht="21.75">
      <c r="A270" s="57" t="s">
        <v>292</v>
      </c>
      <c r="B270" s="47">
        <f>SUM(มค:ธค!B270)</f>
        <v>23</v>
      </c>
      <c r="C270" s="47">
        <f>SUM(มค:ธค!C270)</f>
        <v>3007</v>
      </c>
      <c r="D270" s="47">
        <f>SUM(มค:ธค!D270)</f>
        <v>0</v>
      </c>
      <c r="E270" s="47">
        <f>SUM(มค:ธค!E270)</f>
        <v>3030</v>
      </c>
      <c r="F270" s="47">
        <f>SUM(มค:ธค!F270)</f>
        <v>74</v>
      </c>
      <c r="G270" s="47">
        <f>SUM(มค:ธค!G270)</f>
        <v>9</v>
      </c>
      <c r="H270" s="47">
        <f>SUM(มค:ธค!H270)</f>
        <v>2266</v>
      </c>
      <c r="I270" s="47">
        <f>SUM(มค:ธค!I270)</f>
        <v>2349</v>
      </c>
      <c r="J270" s="47">
        <f>SUM(มค:ธค!J270)</f>
        <v>59</v>
      </c>
      <c r="K270" s="47">
        <f>SUM(มค:ธค!K270)</f>
        <v>0</v>
      </c>
      <c r="L270" s="47">
        <f>SUM(มค:ธค!L270)</f>
        <v>59</v>
      </c>
      <c r="M270" s="47">
        <f>SUM(มค:ธค!M270)</f>
        <v>55862</v>
      </c>
      <c r="N270" s="47">
        <f>SUM(มค:ธค!N270)</f>
        <v>0</v>
      </c>
      <c r="O270" s="47">
        <f>SUM(มค:ธค!O270)</f>
        <v>55862</v>
      </c>
      <c r="P270" s="47">
        <f>SUM(มค:ธค!P270)</f>
        <v>222</v>
      </c>
      <c r="Q270" s="47">
        <f>SUM(มค:ธค!Q270)</f>
        <v>3594</v>
      </c>
      <c r="R270" s="47">
        <f>SUM(มค:ธค!R270)</f>
        <v>3816</v>
      </c>
      <c r="S270" s="47">
        <f>SUM(มค:ธค!S270)</f>
        <v>65116</v>
      </c>
      <c r="T270" s="47">
        <f>SUM(มค:ธค!T270)</f>
        <v>0</v>
      </c>
      <c r="U270" s="47">
        <f>SUM(มค:ธค!U270)</f>
        <v>65116</v>
      </c>
      <c r="V270" s="47">
        <f>SUM(มค:ธค!V270)</f>
        <v>65302</v>
      </c>
      <c r="W270" s="47">
        <f>SUM(มค:ธค!W270)</f>
        <v>0</v>
      </c>
      <c r="X270" s="47">
        <f>SUM(มค:ธค!X270)</f>
        <v>65302</v>
      </c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ht="21.75">
      <c r="A271" s="57" t="s">
        <v>293</v>
      </c>
      <c r="B271" s="47">
        <f>SUM(มค:ธค!B271)</f>
        <v>0</v>
      </c>
      <c r="C271" s="47">
        <f>SUM(มค:ธค!C271)</f>
        <v>373</v>
      </c>
      <c r="D271" s="47">
        <f>SUM(มค:ธค!D271)</f>
        <v>0</v>
      </c>
      <c r="E271" s="47">
        <f>SUM(มค:ธค!E271)</f>
        <v>373</v>
      </c>
      <c r="F271" s="47">
        <f>SUM(มค:ธค!F271)</f>
        <v>0</v>
      </c>
      <c r="G271" s="47">
        <f>SUM(มค:ธค!G271)</f>
        <v>0</v>
      </c>
      <c r="H271" s="47">
        <f>SUM(มค:ธค!H271)</f>
        <v>115</v>
      </c>
      <c r="I271" s="47">
        <f>SUM(มค:ธค!I271)</f>
        <v>115</v>
      </c>
      <c r="J271" s="47">
        <f>SUM(มค:ธค!J271)</f>
        <v>108</v>
      </c>
      <c r="K271" s="47">
        <f>SUM(มค:ธค!K271)</f>
        <v>0</v>
      </c>
      <c r="L271" s="47">
        <f>SUM(มค:ธค!L271)</f>
        <v>108</v>
      </c>
      <c r="M271" s="47">
        <f>SUM(มค:ธค!M271)</f>
        <v>0</v>
      </c>
      <c r="N271" s="47">
        <f>SUM(มค:ธค!N271)</f>
        <v>0</v>
      </c>
      <c r="O271" s="47">
        <f>SUM(มค:ธค!O271)</f>
        <v>0</v>
      </c>
      <c r="P271" s="47">
        <f>SUM(มค:ธค!P271)</f>
        <v>18</v>
      </c>
      <c r="Q271" s="47">
        <f>SUM(มค:ธค!Q271)</f>
        <v>11</v>
      </c>
      <c r="R271" s="47">
        <f>SUM(มค:ธค!R271)</f>
        <v>29</v>
      </c>
      <c r="S271" s="47">
        <f>SUM(มค:ธค!S271)</f>
        <v>625</v>
      </c>
      <c r="T271" s="47">
        <f>SUM(มค:ธค!T271)</f>
        <v>0</v>
      </c>
      <c r="U271" s="47">
        <f>SUM(มค:ธค!U271)</f>
        <v>625</v>
      </c>
      <c r="V271" s="47">
        <f>SUM(มค:ธค!V271)</f>
        <v>636</v>
      </c>
      <c r="W271" s="47">
        <f>SUM(มค:ธค!W271)</f>
        <v>0</v>
      </c>
      <c r="X271" s="47">
        <f>SUM(มค:ธค!X271)</f>
        <v>636</v>
      </c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35" ht="21.75">
      <c r="A272" s="57" t="s">
        <v>17</v>
      </c>
      <c r="B272" s="47">
        <f aca="true" t="shared" si="0" ref="B272:X272">SUM(B7:B271)</f>
        <v>2878704</v>
      </c>
      <c r="C272" s="47">
        <f t="shared" si="0"/>
        <v>3712072</v>
      </c>
      <c r="D272" s="47">
        <f t="shared" si="0"/>
        <v>7</v>
      </c>
      <c r="E272" s="47">
        <f t="shared" si="0"/>
        <v>6590783</v>
      </c>
      <c r="F272" s="47">
        <f t="shared" si="0"/>
        <v>28126</v>
      </c>
      <c r="G272" s="47">
        <f t="shared" si="0"/>
        <v>1793</v>
      </c>
      <c r="H272" s="47">
        <f t="shared" si="0"/>
        <v>647924</v>
      </c>
      <c r="I272" s="47">
        <f t="shared" si="0"/>
        <v>677843</v>
      </c>
      <c r="J272" s="47">
        <f t="shared" si="0"/>
        <v>42821</v>
      </c>
      <c r="K272" s="47">
        <f t="shared" si="0"/>
        <v>1</v>
      </c>
      <c r="L272" s="47">
        <f t="shared" si="0"/>
        <v>42822</v>
      </c>
      <c r="M272" s="47">
        <f t="shared" si="0"/>
        <v>16159287</v>
      </c>
      <c r="N272" s="47">
        <f t="shared" si="0"/>
        <v>1144038</v>
      </c>
      <c r="O272" s="47">
        <f t="shared" si="0"/>
        <v>17303325</v>
      </c>
      <c r="P272" s="47">
        <f t="shared" si="0"/>
        <v>141974</v>
      </c>
      <c r="Q272" s="47">
        <f t="shared" si="0"/>
        <v>2539793</v>
      </c>
      <c r="R272" s="47">
        <f t="shared" si="0"/>
        <v>2681767</v>
      </c>
      <c r="S272" s="47">
        <f t="shared" si="0"/>
        <v>27296540</v>
      </c>
      <c r="T272" s="47">
        <f t="shared" si="0"/>
        <v>8224433</v>
      </c>
      <c r="U272" s="47">
        <f t="shared" si="0"/>
        <v>35520973</v>
      </c>
      <c r="V272" s="47">
        <f t="shared" si="0"/>
        <v>27005405</v>
      </c>
      <c r="W272" s="47">
        <f t="shared" si="0"/>
        <v>8488609</v>
      </c>
      <c r="X272" s="47">
        <f t="shared" si="0"/>
        <v>35494014</v>
      </c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1:24" s="76" customFormat="1" ht="24.75" customHeight="1">
      <c r="A273" s="75" t="s">
        <v>334</v>
      </c>
      <c r="B273" s="77">
        <v>2878704</v>
      </c>
      <c r="C273" s="77">
        <v>3712072</v>
      </c>
      <c r="D273" s="77">
        <v>7</v>
      </c>
      <c r="E273" s="77">
        <v>6590783</v>
      </c>
      <c r="F273" s="77">
        <v>28126</v>
      </c>
      <c r="G273" s="77">
        <v>1793</v>
      </c>
      <c r="H273" s="77">
        <v>647924</v>
      </c>
      <c r="I273" s="77">
        <v>677843</v>
      </c>
      <c r="J273" s="77">
        <v>42821</v>
      </c>
      <c r="K273" s="77">
        <v>1</v>
      </c>
      <c r="L273" s="77">
        <v>42822</v>
      </c>
      <c r="M273" s="77">
        <v>16159287</v>
      </c>
      <c r="N273" s="77">
        <v>1144038</v>
      </c>
      <c r="O273" s="77">
        <v>17303325</v>
      </c>
      <c r="P273" s="77">
        <v>141974</v>
      </c>
      <c r="Q273" s="77">
        <v>2539793</v>
      </c>
      <c r="R273" s="77">
        <v>2681767</v>
      </c>
      <c r="S273" s="77">
        <v>27296540</v>
      </c>
      <c r="T273" s="77">
        <v>8224433</v>
      </c>
      <c r="U273" s="77">
        <v>35520973</v>
      </c>
      <c r="V273" s="77">
        <v>27005405</v>
      </c>
      <c r="W273" s="77">
        <v>8488609</v>
      </c>
      <c r="X273" s="77">
        <v>35494014</v>
      </c>
    </row>
    <row r="274" spans="1:35" ht="24.75" customHeight="1">
      <c r="A274" s="79" t="s">
        <v>330</v>
      </c>
      <c r="B274" s="63">
        <f aca="true" t="shared" si="1" ref="B274:X274">SUM(B272-B273)</f>
        <v>0</v>
      </c>
      <c r="C274" s="63">
        <f t="shared" si="1"/>
        <v>0</v>
      </c>
      <c r="D274" s="63">
        <f t="shared" si="1"/>
        <v>0</v>
      </c>
      <c r="E274" s="63">
        <f t="shared" si="1"/>
        <v>0</v>
      </c>
      <c r="F274" s="63">
        <f t="shared" si="1"/>
        <v>0</v>
      </c>
      <c r="G274" s="63">
        <f t="shared" si="1"/>
        <v>0</v>
      </c>
      <c r="H274" s="63">
        <f t="shared" si="1"/>
        <v>0</v>
      </c>
      <c r="I274" s="63">
        <f t="shared" si="1"/>
        <v>0</v>
      </c>
      <c r="J274" s="63">
        <f t="shared" si="1"/>
        <v>0</v>
      </c>
      <c r="K274" s="63">
        <f t="shared" si="1"/>
        <v>0</v>
      </c>
      <c r="L274" s="63">
        <f t="shared" si="1"/>
        <v>0</v>
      </c>
      <c r="M274" s="63">
        <f t="shared" si="1"/>
        <v>0</v>
      </c>
      <c r="N274" s="63">
        <f t="shared" si="1"/>
        <v>0</v>
      </c>
      <c r="O274" s="63">
        <f t="shared" si="1"/>
        <v>0</v>
      </c>
      <c r="P274" s="63">
        <f t="shared" si="1"/>
        <v>0</v>
      </c>
      <c r="Q274" s="63">
        <f t="shared" si="1"/>
        <v>0</v>
      </c>
      <c r="R274" s="63">
        <f t="shared" si="1"/>
        <v>0</v>
      </c>
      <c r="S274" s="63">
        <f t="shared" si="1"/>
        <v>0</v>
      </c>
      <c r="T274" s="63">
        <f t="shared" si="1"/>
        <v>0</v>
      </c>
      <c r="U274" s="63">
        <f t="shared" si="1"/>
        <v>0</v>
      </c>
      <c r="V274" s="63">
        <f t="shared" si="1"/>
        <v>0</v>
      </c>
      <c r="W274" s="63">
        <f t="shared" si="1"/>
        <v>0</v>
      </c>
      <c r="X274" s="63">
        <f t="shared" si="1"/>
        <v>0</v>
      </c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6" spans="1:35" ht="24.75" customHeight="1">
      <c r="A276" s="97" t="s">
        <v>324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24.75" customHeight="1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ht="24.75" customHeight="1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ht="24.75" customHeight="1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</sheetData>
  <mergeCells count="18">
    <mergeCell ref="X2:Y2"/>
    <mergeCell ref="X3:Y3"/>
    <mergeCell ref="X5:X6"/>
    <mergeCell ref="A276:O279"/>
    <mergeCell ref="A2:W2"/>
    <mergeCell ref="A3:W3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7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B10" sqref="B10"/>
    </sheetView>
  </sheetViews>
  <sheetFormatPr defaultColWidth="9.140625" defaultRowHeight="21.75"/>
  <cols>
    <col min="2" max="2" width="24.28125" style="0" customWidth="1"/>
    <col min="3" max="3" width="24.421875" style="0" customWidth="1"/>
    <col min="4" max="4" width="24.28125" style="0" customWidth="1"/>
  </cols>
  <sheetData>
    <row r="1" spans="1:6" ht="15" customHeight="1">
      <c r="A1" s="2"/>
      <c r="B1" s="2"/>
      <c r="C1" s="2"/>
      <c r="D1" s="2"/>
      <c r="E1" s="2"/>
      <c r="F1" s="2"/>
    </row>
    <row r="2" spans="1:6" s="11" customFormat="1" ht="30.75">
      <c r="A2" s="9"/>
      <c r="B2" s="119" t="s">
        <v>162</v>
      </c>
      <c r="C2" s="119"/>
      <c r="D2" s="119"/>
      <c r="E2" s="32"/>
      <c r="F2" s="10"/>
    </row>
    <row r="3" spans="1:6" s="11" customFormat="1" ht="30.75">
      <c r="A3" s="9"/>
      <c r="B3" s="120" t="s">
        <v>332</v>
      </c>
      <c r="C3" s="120"/>
      <c r="D3" s="120"/>
      <c r="E3" s="33"/>
      <c r="F3" s="9"/>
    </row>
    <row r="4" spans="1:6" ht="26.25" customHeight="1">
      <c r="A4" s="2"/>
      <c r="B4" s="4"/>
      <c r="C4" s="4"/>
      <c r="D4" s="4"/>
      <c r="E4" s="4"/>
      <c r="F4" s="3"/>
    </row>
    <row r="5" spans="1:6" ht="36" customHeight="1">
      <c r="A5" s="2"/>
      <c r="B5" s="5" t="s">
        <v>1</v>
      </c>
      <c r="C5" s="5" t="s">
        <v>163</v>
      </c>
      <c r="D5" s="5" t="s">
        <v>164</v>
      </c>
      <c r="E5" s="117"/>
      <c r="F5" s="118"/>
    </row>
    <row r="6" spans="1:6" ht="33" customHeight="1">
      <c r="A6" s="2"/>
      <c r="B6" s="13" t="s">
        <v>149</v>
      </c>
      <c r="C6" s="12">
        <v>8224433</v>
      </c>
      <c r="D6" s="12">
        <v>8488609</v>
      </c>
      <c r="E6" s="6"/>
      <c r="F6" s="3"/>
    </row>
    <row r="7" spans="1:6" s="1" customFormat="1" ht="26.25">
      <c r="A7" s="2"/>
      <c r="B7" s="13" t="s">
        <v>50</v>
      </c>
      <c r="C7" s="12">
        <v>4720738</v>
      </c>
      <c r="D7" s="12">
        <v>4703395</v>
      </c>
      <c r="E7" s="6"/>
      <c r="F7" s="3"/>
    </row>
    <row r="8" spans="1:6" ht="29.25" customHeight="1">
      <c r="A8" s="2"/>
      <c r="B8" s="13" t="s">
        <v>101</v>
      </c>
      <c r="C8" s="12">
        <v>2641351</v>
      </c>
      <c r="D8" s="12">
        <v>2596923</v>
      </c>
      <c r="E8" s="6"/>
      <c r="F8" s="3"/>
    </row>
    <row r="9" spans="1:6" ht="26.25">
      <c r="A9" s="2"/>
      <c r="B9" s="13" t="s">
        <v>94</v>
      </c>
      <c r="C9" s="12">
        <v>2024166</v>
      </c>
      <c r="D9" s="12">
        <v>1919530</v>
      </c>
      <c r="E9" s="6"/>
      <c r="F9" s="3"/>
    </row>
    <row r="10" spans="1:6" ht="26.25">
      <c r="A10" s="2"/>
      <c r="B10" s="13" t="s">
        <v>134</v>
      </c>
      <c r="C10" s="12">
        <v>1643930</v>
      </c>
      <c r="D10" s="12">
        <v>1671163</v>
      </c>
      <c r="E10" s="6"/>
      <c r="F10" s="3"/>
    </row>
    <row r="11" spans="1:6" ht="26.25">
      <c r="A11" s="2"/>
      <c r="B11" s="13" t="s">
        <v>88</v>
      </c>
      <c r="C11" s="12">
        <v>1289161</v>
      </c>
      <c r="D11" s="12">
        <v>1289964</v>
      </c>
      <c r="E11" s="6"/>
      <c r="F11" s="3"/>
    </row>
    <row r="12" spans="1:6" ht="26.25">
      <c r="A12" s="2"/>
      <c r="B12" s="13" t="s">
        <v>90</v>
      </c>
      <c r="C12" s="12">
        <v>1143108</v>
      </c>
      <c r="D12" s="12">
        <v>1140843</v>
      </c>
      <c r="E12" s="6"/>
      <c r="F12" s="3"/>
    </row>
    <row r="13" spans="1:6" ht="26.25">
      <c r="A13" s="2"/>
      <c r="B13" s="13" t="s">
        <v>81</v>
      </c>
      <c r="C13" s="12">
        <v>972556</v>
      </c>
      <c r="D13" s="12">
        <v>972298</v>
      </c>
      <c r="E13" s="6"/>
      <c r="F13" s="3"/>
    </row>
    <row r="14" spans="1:6" ht="26.25">
      <c r="A14" s="2"/>
      <c r="B14" s="13" t="s">
        <v>197</v>
      </c>
      <c r="C14" s="12">
        <v>946333</v>
      </c>
      <c r="D14" s="12">
        <v>941687</v>
      </c>
      <c r="E14" s="6"/>
      <c r="F14" s="3"/>
    </row>
    <row r="15" spans="1:6" ht="26.25">
      <c r="A15" s="2"/>
      <c r="B15" s="13" t="s">
        <v>26</v>
      </c>
      <c r="C15" s="12">
        <v>877553</v>
      </c>
      <c r="D15" s="12">
        <v>878645</v>
      </c>
      <c r="E15" s="6"/>
      <c r="F15" s="3"/>
    </row>
    <row r="16" spans="1:6" ht="26.25">
      <c r="A16" s="2"/>
      <c r="B16" s="13" t="s">
        <v>138</v>
      </c>
      <c r="C16" s="12">
        <v>868892</v>
      </c>
      <c r="D16" s="12">
        <v>865234</v>
      </c>
      <c r="E16" s="6"/>
      <c r="F16" s="7"/>
    </row>
    <row r="17" spans="1:6" ht="26.25">
      <c r="A17" s="2"/>
      <c r="B17" s="13" t="s">
        <v>167</v>
      </c>
      <c r="C17" s="12">
        <v>10168752</v>
      </c>
      <c r="D17" s="12">
        <v>10025723</v>
      </c>
      <c r="E17" s="6"/>
      <c r="F17" s="7"/>
    </row>
    <row r="18" spans="1:6" ht="31.5" customHeight="1">
      <c r="A18" s="2"/>
      <c r="B18" s="14" t="s">
        <v>17</v>
      </c>
      <c r="C18" s="15">
        <f>SUM(C6:C17)</f>
        <v>35520973</v>
      </c>
      <c r="D18" s="15">
        <f>SUM(D6:D17)</f>
        <v>35494014</v>
      </c>
      <c r="E18" s="2"/>
      <c r="F18" s="8"/>
    </row>
    <row r="19" spans="1:6" ht="21.75">
      <c r="A19" s="2"/>
      <c r="B19" s="2"/>
      <c r="C19" s="8"/>
      <c r="D19" s="8"/>
      <c r="E19" s="2"/>
      <c r="F19" s="2"/>
    </row>
    <row r="20" spans="1:6" ht="21.75">
      <c r="A20" s="2"/>
      <c r="B20" s="2"/>
      <c r="C20" s="8"/>
      <c r="D20" s="8"/>
      <c r="E20" s="2"/>
      <c r="F20" s="2"/>
    </row>
    <row r="21" spans="1:6" ht="21.75">
      <c r="A21" s="2"/>
      <c r="B21" s="2"/>
      <c r="C21" s="8"/>
      <c r="D21" s="8"/>
      <c r="E21" s="2"/>
      <c r="F21" s="2"/>
    </row>
    <row r="22" spans="1:6" ht="21.75">
      <c r="A22" s="2"/>
      <c r="B22" s="2"/>
      <c r="C22" s="2"/>
      <c r="D22" s="2"/>
      <c r="E22" s="2"/>
      <c r="F22" s="2"/>
    </row>
  </sheetData>
  <mergeCells count="3">
    <mergeCell ref="E5:F5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 topLeftCell="A10">
      <selection activeCell="D19" sqref="D19"/>
    </sheetView>
  </sheetViews>
  <sheetFormatPr defaultColWidth="9.140625" defaultRowHeight="21.75"/>
  <cols>
    <col min="1" max="1" width="11.7109375" style="35" customWidth="1"/>
    <col min="2" max="2" width="16.28125" style="46" bestFit="1" customWidth="1"/>
    <col min="3" max="3" width="15.8515625" style="46" bestFit="1" customWidth="1"/>
    <col min="4" max="4" width="15.57421875" style="46" bestFit="1" customWidth="1"/>
    <col min="5" max="5" width="15.28125" style="46" bestFit="1" customWidth="1"/>
    <col min="6" max="6" width="14.140625" style="46" bestFit="1" customWidth="1"/>
    <col min="7" max="7" width="14.28125" style="46" bestFit="1" customWidth="1"/>
    <col min="8" max="8" width="9.140625" style="35" customWidth="1"/>
    <col min="9" max="11" width="12.421875" style="35" bestFit="1" customWidth="1"/>
    <col min="12" max="12" width="15.28125" style="35" bestFit="1" customWidth="1"/>
    <col min="13" max="13" width="11.28125" style="35" bestFit="1" customWidth="1"/>
    <col min="14" max="14" width="12.421875" style="35" bestFit="1" customWidth="1"/>
    <col min="15" max="16384" width="9.140625" style="35" customWidth="1"/>
  </cols>
  <sheetData>
    <row r="1" spans="1:7" s="34" customFormat="1" ht="27.75">
      <c r="A1" s="121" t="s">
        <v>296</v>
      </c>
      <c r="B1" s="121"/>
      <c r="C1" s="121"/>
      <c r="D1" s="121"/>
      <c r="E1" s="121"/>
      <c r="F1" s="121"/>
      <c r="G1" s="121"/>
    </row>
    <row r="2" spans="1:7" ht="27.75">
      <c r="A2" s="122" t="s">
        <v>326</v>
      </c>
      <c r="B2" s="122"/>
      <c r="C2" s="122"/>
      <c r="D2" s="122"/>
      <c r="E2" s="122"/>
      <c r="F2" s="122"/>
      <c r="G2" s="122"/>
    </row>
    <row r="3" spans="1:7" ht="21.75">
      <c r="A3" s="123" t="s">
        <v>297</v>
      </c>
      <c r="B3" s="130" t="s">
        <v>298</v>
      </c>
      <c r="C3" s="125"/>
      <c r="D3" s="126"/>
      <c r="E3" s="127" t="s">
        <v>299</v>
      </c>
      <c r="F3" s="128"/>
      <c r="G3" s="129"/>
    </row>
    <row r="4" spans="1:8" ht="21.75">
      <c r="A4" s="124"/>
      <c r="B4" s="36" t="s">
        <v>12</v>
      </c>
      <c r="C4" s="37" t="s">
        <v>10</v>
      </c>
      <c r="D4" s="36" t="s">
        <v>17</v>
      </c>
      <c r="E4" s="38" t="s">
        <v>12</v>
      </c>
      <c r="F4" s="38" t="s">
        <v>10</v>
      </c>
      <c r="G4" s="39" t="s">
        <v>17</v>
      </c>
      <c r="H4" s="40"/>
    </row>
    <row r="5" spans="1:7" ht="27.75">
      <c r="A5" s="41" t="s">
        <v>300</v>
      </c>
      <c r="B5" s="42">
        <v>2504882</v>
      </c>
      <c r="C5" s="42">
        <v>598980</v>
      </c>
      <c r="D5" s="42">
        <v>3103862</v>
      </c>
      <c r="E5" s="42">
        <v>2548403</v>
      </c>
      <c r="F5" s="42">
        <v>576100</v>
      </c>
      <c r="G5" s="42">
        <v>3124503</v>
      </c>
    </row>
    <row r="6" spans="1:7" ht="27.75">
      <c r="A6" s="41" t="s">
        <v>301</v>
      </c>
      <c r="B6" s="42">
        <v>2268900</v>
      </c>
      <c r="C6" s="42">
        <v>523043</v>
      </c>
      <c r="D6" s="42">
        <v>2791943</v>
      </c>
      <c r="E6" s="42">
        <v>2390455</v>
      </c>
      <c r="F6" s="42">
        <v>579256</v>
      </c>
      <c r="G6" s="42">
        <v>2969711</v>
      </c>
    </row>
    <row r="7" spans="1:10" ht="27.75">
      <c r="A7" s="41" t="s">
        <v>302</v>
      </c>
      <c r="B7" s="42">
        <v>2260934</v>
      </c>
      <c r="C7" s="42">
        <v>688243</v>
      </c>
      <c r="D7" s="42">
        <v>2949177</v>
      </c>
      <c r="E7" s="42">
        <v>2444839</v>
      </c>
      <c r="F7" s="42">
        <v>747027</v>
      </c>
      <c r="G7" s="42">
        <v>3191866</v>
      </c>
      <c r="I7" s="43"/>
      <c r="J7" s="43"/>
    </row>
    <row r="8" spans="1:14" ht="27.75">
      <c r="A8" s="41" t="s">
        <v>303</v>
      </c>
      <c r="B8" s="42">
        <v>2198565</v>
      </c>
      <c r="C8" s="42">
        <v>822207</v>
      </c>
      <c r="D8" s="42">
        <v>3020772</v>
      </c>
      <c r="E8" s="42">
        <v>2173422</v>
      </c>
      <c r="F8" s="42">
        <v>852212</v>
      </c>
      <c r="G8" s="42">
        <v>3025634</v>
      </c>
      <c r="I8" s="43"/>
      <c r="J8" s="43"/>
      <c r="K8" s="43"/>
      <c r="L8" s="43"/>
      <c r="M8" s="43"/>
      <c r="N8" s="43"/>
    </row>
    <row r="9" spans="1:10" ht="27.75">
      <c r="A9" s="41" t="s">
        <v>304</v>
      </c>
      <c r="B9" s="42">
        <v>1904240</v>
      </c>
      <c r="C9" s="42">
        <v>701498</v>
      </c>
      <c r="D9" s="42">
        <v>2605738</v>
      </c>
      <c r="E9" s="42">
        <v>1938607</v>
      </c>
      <c r="F9" s="42">
        <v>721126</v>
      </c>
      <c r="G9" s="42">
        <v>2659733</v>
      </c>
      <c r="I9" s="43"/>
      <c r="J9" s="43"/>
    </row>
    <row r="10" spans="1:10" ht="27.75">
      <c r="A10" s="41" t="s">
        <v>305</v>
      </c>
      <c r="B10" s="42">
        <v>1681691</v>
      </c>
      <c r="C10" s="42">
        <v>645741</v>
      </c>
      <c r="D10" s="42">
        <v>2327432</v>
      </c>
      <c r="E10" s="42">
        <v>1662238</v>
      </c>
      <c r="F10" s="42">
        <v>642312</v>
      </c>
      <c r="G10" s="42">
        <v>2304550</v>
      </c>
      <c r="I10" s="43"/>
      <c r="J10" s="43"/>
    </row>
    <row r="11" spans="1:10" ht="27.75">
      <c r="A11" s="41" t="s">
        <v>306</v>
      </c>
      <c r="B11" s="42">
        <v>2060008</v>
      </c>
      <c r="C11" s="42">
        <v>695677</v>
      </c>
      <c r="D11" s="42">
        <v>2755685</v>
      </c>
      <c r="E11" s="42">
        <v>1883156</v>
      </c>
      <c r="F11" s="42">
        <v>673181</v>
      </c>
      <c r="G11" s="42">
        <v>2556337</v>
      </c>
      <c r="I11" s="43"/>
      <c r="J11" s="43"/>
    </row>
    <row r="12" spans="1:10" ht="27.75">
      <c r="A12" s="41" t="s">
        <v>307</v>
      </c>
      <c r="B12" s="42">
        <v>2212610</v>
      </c>
      <c r="C12" s="42">
        <v>639772</v>
      </c>
      <c r="D12" s="42">
        <v>2852382</v>
      </c>
      <c r="E12" s="42">
        <v>2269063</v>
      </c>
      <c r="F12" s="42">
        <v>697446</v>
      </c>
      <c r="G12" s="42">
        <v>2966509</v>
      </c>
      <c r="I12" s="43"/>
      <c r="J12" s="43"/>
    </row>
    <row r="13" spans="1:10" ht="27.75">
      <c r="A13" s="41" t="s">
        <v>308</v>
      </c>
      <c r="B13" s="42">
        <v>2023930</v>
      </c>
      <c r="C13" s="42">
        <v>616617</v>
      </c>
      <c r="D13" s="42">
        <v>2640547</v>
      </c>
      <c r="E13" s="42">
        <v>1993328</v>
      </c>
      <c r="F13" s="42">
        <v>645483</v>
      </c>
      <c r="G13" s="42">
        <v>2638811</v>
      </c>
      <c r="I13" s="43"/>
      <c r="J13" s="43"/>
    </row>
    <row r="14" spans="1:10" ht="27.75">
      <c r="A14" s="41" t="s">
        <v>309</v>
      </c>
      <c r="B14" s="42">
        <v>2395226</v>
      </c>
      <c r="C14" s="42">
        <v>807652</v>
      </c>
      <c r="D14" s="42">
        <v>3202878</v>
      </c>
      <c r="E14" s="42">
        <v>2286773</v>
      </c>
      <c r="F14" s="42">
        <v>833787</v>
      </c>
      <c r="G14" s="42">
        <v>3120560</v>
      </c>
      <c r="I14" s="43"/>
      <c r="J14" s="43"/>
    </row>
    <row r="15" spans="1:10" ht="27.75">
      <c r="A15" s="41" t="s">
        <v>310</v>
      </c>
      <c r="B15" s="42">
        <v>2650055</v>
      </c>
      <c r="C15" s="42">
        <v>721899</v>
      </c>
      <c r="D15" s="42">
        <v>3371954</v>
      </c>
      <c r="E15" s="42">
        <v>2561593</v>
      </c>
      <c r="F15" s="42">
        <v>707656</v>
      </c>
      <c r="G15" s="42">
        <v>3269249</v>
      </c>
      <c r="I15" s="43"/>
      <c r="J15" s="43"/>
    </row>
    <row r="16" spans="1:10" ht="27.75">
      <c r="A16" s="41" t="s">
        <v>329</v>
      </c>
      <c r="B16" s="42">
        <v>3135499</v>
      </c>
      <c r="C16" s="42">
        <v>763104</v>
      </c>
      <c r="D16" s="42">
        <v>3898603</v>
      </c>
      <c r="E16" s="42">
        <v>2853528</v>
      </c>
      <c r="F16" s="42">
        <v>813023</v>
      </c>
      <c r="G16" s="42">
        <v>3666551</v>
      </c>
      <c r="I16" s="43"/>
      <c r="J16" s="43"/>
    </row>
    <row r="17" spans="1:9" ht="27.75">
      <c r="A17" s="44" t="s">
        <v>17</v>
      </c>
      <c r="B17" s="45">
        <f>SUM(B5:B16)</f>
        <v>27296540</v>
      </c>
      <c r="C17" s="45">
        <f aca="true" t="shared" si="0" ref="C17:G17">SUM(C5:C16)</f>
        <v>8224433</v>
      </c>
      <c r="D17" s="45">
        <f t="shared" si="0"/>
        <v>35520973</v>
      </c>
      <c r="E17" s="45">
        <f t="shared" si="0"/>
        <v>27005405</v>
      </c>
      <c r="F17" s="45">
        <f t="shared" si="0"/>
        <v>8488609</v>
      </c>
      <c r="G17" s="45">
        <f t="shared" si="0"/>
        <v>35494014</v>
      </c>
      <c r="I17" s="43"/>
    </row>
  </sheetData>
  <mergeCells count="5">
    <mergeCell ref="A1:G1"/>
    <mergeCell ref="A2:G2"/>
    <mergeCell ref="A3:A4"/>
    <mergeCell ref="B3:D3"/>
    <mergeCell ref="E3:G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Y277"/>
  <sheetViews>
    <sheetView workbookViewId="0" topLeftCell="A1">
      <pane ySplit="7" topLeftCell="A176" activePane="bottomLeft" state="frozen"/>
      <selection pane="topLeft" activeCell="C271" sqref="C271"/>
      <selection pane="bottomLeft" activeCell="B179" sqref="B179:X179"/>
    </sheetView>
  </sheetViews>
  <sheetFormatPr defaultColWidth="9.140625" defaultRowHeight="21.75"/>
  <cols>
    <col min="1" max="1" width="32.00390625" style="17" customWidth="1"/>
    <col min="2" max="2" width="7.28125" style="16" customWidth="1"/>
    <col min="3" max="3" width="6.57421875" style="18" customWidth="1"/>
    <col min="4" max="4" width="6.7109375" style="18" customWidth="1"/>
    <col min="5" max="5" width="7.28125" style="16" customWidth="1"/>
    <col min="6" max="6" width="6.7109375" style="18" customWidth="1"/>
    <col min="7" max="7" width="6.7109375" style="16" customWidth="1"/>
    <col min="8" max="8" width="6.7109375" style="18" customWidth="1"/>
    <col min="9" max="9" width="6.7109375" style="16" customWidth="1"/>
    <col min="10" max="10" width="6.7109375" style="18" customWidth="1"/>
    <col min="11" max="12" width="6.7109375" style="16" customWidth="1"/>
    <col min="13" max="13" width="9.28125" style="18" customWidth="1"/>
    <col min="14" max="14" width="7.140625" style="16" customWidth="1"/>
    <col min="15" max="15" width="8.7109375" style="16" customWidth="1"/>
    <col min="16" max="16" width="7.28125" style="18" customWidth="1"/>
    <col min="17" max="17" width="7.57421875" style="16" customWidth="1"/>
    <col min="18" max="18" width="7.7109375" style="16" customWidth="1"/>
    <col min="19" max="19" width="10.00390625" style="16" bestFit="1" customWidth="1"/>
    <col min="20" max="20" width="7.421875" style="16" customWidth="1"/>
    <col min="21" max="21" width="11.140625" style="16" customWidth="1"/>
    <col min="22" max="22" width="10.00390625" style="16" bestFit="1" customWidth="1"/>
    <col min="23" max="23" width="7.8515625" style="16" customWidth="1"/>
    <col min="24" max="24" width="8.8515625" style="16" customWidth="1"/>
    <col min="25" max="16384" width="9.140625" style="16" customWidth="1"/>
  </cols>
  <sheetData>
    <row r="2" spans="1:24" ht="23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25.5" customHeight="1">
      <c r="A3" s="82" t="s">
        <v>312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2" t="s">
        <v>3</v>
      </c>
      <c r="X4" s="52"/>
    </row>
    <row r="5" spans="1:24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</row>
    <row r="6" spans="1:24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</row>
    <row r="7" spans="1:24" ht="21.75">
      <c r="A7" s="27" t="s">
        <v>168</v>
      </c>
      <c r="B7" s="28">
        <v>0</v>
      </c>
      <c r="C7" s="28">
        <v>56</v>
      </c>
      <c r="D7" s="28">
        <v>0</v>
      </c>
      <c r="E7" s="28">
        <v>56</v>
      </c>
      <c r="F7" s="28">
        <v>0</v>
      </c>
      <c r="G7" s="28">
        <v>0</v>
      </c>
      <c r="H7" s="28">
        <v>29</v>
      </c>
      <c r="I7" s="28">
        <v>29</v>
      </c>
      <c r="J7" s="28">
        <v>1</v>
      </c>
      <c r="K7" s="28">
        <v>0</v>
      </c>
      <c r="L7" s="28">
        <v>1</v>
      </c>
      <c r="M7" s="28">
        <v>1217</v>
      </c>
      <c r="N7" s="28">
        <v>0</v>
      </c>
      <c r="O7" s="28">
        <v>1217</v>
      </c>
      <c r="P7" s="28">
        <v>4</v>
      </c>
      <c r="Q7" s="28">
        <v>232</v>
      </c>
      <c r="R7" s="28">
        <v>236</v>
      </c>
      <c r="S7" s="28">
        <v>1539</v>
      </c>
      <c r="T7" s="28">
        <v>0</v>
      </c>
      <c r="U7" s="28">
        <v>1539</v>
      </c>
      <c r="V7" s="28">
        <v>1758</v>
      </c>
      <c r="W7" s="28">
        <v>0</v>
      </c>
      <c r="X7" s="28">
        <v>1758</v>
      </c>
    </row>
    <row r="8" spans="1:24" ht="21.75">
      <c r="A8" s="27" t="s">
        <v>169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2</v>
      </c>
      <c r="W8" s="28">
        <v>0</v>
      </c>
      <c r="X8" s="28">
        <v>2</v>
      </c>
    </row>
    <row r="9" spans="1:24" ht="21.75">
      <c r="A9" s="27" t="s">
        <v>46</v>
      </c>
      <c r="B9" s="28">
        <v>1</v>
      </c>
      <c r="C9" s="28">
        <v>3542</v>
      </c>
      <c r="D9" s="28">
        <v>0</v>
      </c>
      <c r="E9" s="28">
        <v>3543</v>
      </c>
      <c r="F9" s="28">
        <v>4</v>
      </c>
      <c r="G9" s="28">
        <v>0</v>
      </c>
      <c r="H9" s="28">
        <v>436</v>
      </c>
      <c r="I9" s="28">
        <v>440</v>
      </c>
      <c r="J9" s="28">
        <v>23</v>
      </c>
      <c r="K9" s="28">
        <v>0</v>
      </c>
      <c r="L9" s="28">
        <v>23</v>
      </c>
      <c r="M9" s="28">
        <v>10</v>
      </c>
      <c r="N9" s="28">
        <v>0</v>
      </c>
      <c r="O9" s="28">
        <v>10</v>
      </c>
      <c r="P9" s="28">
        <v>444</v>
      </c>
      <c r="Q9" s="28">
        <v>36921</v>
      </c>
      <c r="R9" s="28">
        <v>37365</v>
      </c>
      <c r="S9" s="28">
        <v>41381</v>
      </c>
      <c r="T9" s="28">
        <v>0</v>
      </c>
      <c r="U9" s="28">
        <v>41381</v>
      </c>
      <c r="V9" s="28">
        <v>36299</v>
      </c>
      <c r="W9" s="28">
        <v>0</v>
      </c>
      <c r="X9" s="28">
        <v>36299</v>
      </c>
    </row>
    <row r="10" spans="1:24" ht="21.75">
      <c r="A10" s="27" t="s">
        <v>170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2</v>
      </c>
      <c r="N10" s="28">
        <v>0</v>
      </c>
      <c r="O10" s="28">
        <v>2</v>
      </c>
      <c r="P10" s="28">
        <v>0</v>
      </c>
      <c r="Q10" s="28">
        <v>0</v>
      </c>
      <c r="R10" s="28">
        <v>0</v>
      </c>
      <c r="S10" s="28">
        <v>2</v>
      </c>
      <c r="T10" s="28">
        <v>0</v>
      </c>
      <c r="U10" s="28">
        <v>2</v>
      </c>
      <c r="V10" s="28">
        <v>2</v>
      </c>
      <c r="W10" s="28">
        <v>0</v>
      </c>
      <c r="X10" s="28">
        <v>2</v>
      </c>
    </row>
    <row r="11" spans="1:24" ht="21.75">
      <c r="A11" s="27" t="s">
        <v>74</v>
      </c>
      <c r="B11" s="28">
        <v>0</v>
      </c>
      <c r="C11" s="28">
        <v>56</v>
      </c>
      <c r="D11" s="28">
        <v>0</v>
      </c>
      <c r="E11" s="28">
        <v>56</v>
      </c>
      <c r="F11" s="28">
        <v>0</v>
      </c>
      <c r="G11" s="28">
        <v>0</v>
      </c>
      <c r="H11" s="28">
        <v>4</v>
      </c>
      <c r="I11" s="28">
        <v>4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1</v>
      </c>
      <c r="R11" s="28">
        <v>1</v>
      </c>
      <c r="S11" s="28">
        <v>61</v>
      </c>
      <c r="T11" s="28">
        <v>0</v>
      </c>
      <c r="U11" s="28">
        <v>61</v>
      </c>
      <c r="V11" s="28">
        <v>77</v>
      </c>
      <c r="W11" s="28">
        <v>0</v>
      </c>
      <c r="X11" s="28">
        <v>77</v>
      </c>
    </row>
    <row r="12" spans="1:24" ht="21.75">
      <c r="A12" s="27" t="s">
        <v>131</v>
      </c>
      <c r="B12" s="28">
        <v>1</v>
      </c>
      <c r="C12" s="28">
        <v>11</v>
      </c>
      <c r="D12" s="28">
        <v>0</v>
      </c>
      <c r="E12" s="28">
        <v>12</v>
      </c>
      <c r="F12" s="28">
        <v>0</v>
      </c>
      <c r="G12" s="28">
        <v>0</v>
      </c>
      <c r="H12" s="28">
        <v>1</v>
      </c>
      <c r="I12" s="28">
        <v>1</v>
      </c>
      <c r="J12" s="28">
        <v>0</v>
      </c>
      <c r="K12" s="28">
        <v>0</v>
      </c>
      <c r="L12" s="28">
        <v>0</v>
      </c>
      <c r="M12" s="28">
        <v>788</v>
      </c>
      <c r="N12" s="28">
        <v>0</v>
      </c>
      <c r="O12" s="28">
        <v>788</v>
      </c>
      <c r="P12" s="28">
        <v>1</v>
      </c>
      <c r="Q12" s="28">
        <v>9</v>
      </c>
      <c r="R12" s="28">
        <v>10</v>
      </c>
      <c r="S12" s="28">
        <v>811</v>
      </c>
      <c r="T12" s="28">
        <v>0</v>
      </c>
      <c r="U12" s="28">
        <v>811</v>
      </c>
      <c r="V12" s="28">
        <v>1290</v>
      </c>
      <c r="W12" s="28">
        <v>0</v>
      </c>
      <c r="X12" s="28">
        <v>1290</v>
      </c>
    </row>
    <row r="13" spans="1:24" ht="21.75">
      <c r="A13" s="27" t="s">
        <v>73</v>
      </c>
      <c r="B13" s="28">
        <v>0</v>
      </c>
      <c r="C13" s="28">
        <v>40</v>
      </c>
      <c r="D13" s="28">
        <v>0</v>
      </c>
      <c r="E13" s="28">
        <v>40</v>
      </c>
      <c r="F13" s="28">
        <v>0</v>
      </c>
      <c r="G13" s="28">
        <v>0</v>
      </c>
      <c r="H13" s="28">
        <v>28</v>
      </c>
      <c r="I13" s="28">
        <v>28</v>
      </c>
      <c r="J13" s="28">
        <v>5</v>
      </c>
      <c r="K13" s="28">
        <v>0</v>
      </c>
      <c r="L13" s="28">
        <v>5</v>
      </c>
      <c r="M13" s="28">
        <v>0</v>
      </c>
      <c r="N13" s="28">
        <v>0</v>
      </c>
      <c r="O13" s="28">
        <v>0</v>
      </c>
      <c r="P13" s="28">
        <v>4</v>
      </c>
      <c r="Q13" s="28">
        <v>25</v>
      </c>
      <c r="R13" s="28">
        <v>29</v>
      </c>
      <c r="S13" s="28">
        <v>102</v>
      </c>
      <c r="T13" s="28">
        <v>0</v>
      </c>
      <c r="U13" s="28">
        <v>102</v>
      </c>
      <c r="V13" s="28">
        <v>129</v>
      </c>
      <c r="W13" s="28">
        <v>0</v>
      </c>
      <c r="X13" s="28">
        <v>129</v>
      </c>
    </row>
    <row r="14" spans="1:24" ht="21.75">
      <c r="A14" s="27" t="s">
        <v>76</v>
      </c>
      <c r="B14" s="28">
        <v>0</v>
      </c>
      <c r="C14" s="28">
        <v>3</v>
      </c>
      <c r="D14" s="28">
        <v>0</v>
      </c>
      <c r="E14" s="28">
        <v>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3</v>
      </c>
      <c r="T14" s="28">
        <v>0</v>
      </c>
      <c r="U14" s="28">
        <v>3</v>
      </c>
      <c r="V14" s="28">
        <v>9</v>
      </c>
      <c r="W14" s="28">
        <v>0</v>
      </c>
      <c r="X14" s="28">
        <v>9</v>
      </c>
    </row>
    <row r="15" spans="1:24" ht="21.75">
      <c r="A15" s="27" t="s">
        <v>171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</row>
    <row r="16" spans="1:24" ht="21.75">
      <c r="A16" s="27" t="s">
        <v>172</v>
      </c>
      <c r="B16" s="28">
        <v>0</v>
      </c>
      <c r="C16" s="28">
        <v>5</v>
      </c>
      <c r="D16" s="28">
        <v>0</v>
      </c>
      <c r="E16" s="28">
        <v>5</v>
      </c>
      <c r="F16" s="28">
        <v>0</v>
      </c>
      <c r="G16" s="28">
        <v>0</v>
      </c>
      <c r="H16" s="28">
        <v>2</v>
      </c>
      <c r="I16" s="28">
        <v>2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7</v>
      </c>
      <c r="T16" s="28">
        <v>0</v>
      </c>
      <c r="U16" s="28">
        <v>7</v>
      </c>
      <c r="V16" s="28">
        <v>14</v>
      </c>
      <c r="W16" s="28">
        <v>0</v>
      </c>
      <c r="X16" s="28">
        <v>14</v>
      </c>
    </row>
    <row r="17" spans="1:24" ht="21.75">
      <c r="A17" s="27" t="s">
        <v>75</v>
      </c>
      <c r="B17" s="28">
        <v>0</v>
      </c>
      <c r="C17" s="28">
        <v>5</v>
      </c>
      <c r="D17" s="28">
        <v>0</v>
      </c>
      <c r="E17" s="28">
        <v>5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1</v>
      </c>
      <c r="R17" s="28">
        <v>1</v>
      </c>
      <c r="S17" s="28">
        <v>7</v>
      </c>
      <c r="T17" s="28">
        <v>0</v>
      </c>
      <c r="U17" s="28">
        <v>7</v>
      </c>
      <c r="V17" s="28">
        <v>5</v>
      </c>
      <c r="W17" s="28">
        <v>0</v>
      </c>
      <c r="X17" s="28">
        <v>5</v>
      </c>
    </row>
    <row r="18" spans="1:24" ht="21.75">
      <c r="A18" s="27" t="s">
        <v>173</v>
      </c>
      <c r="B18" s="28">
        <v>0</v>
      </c>
      <c r="C18" s="28">
        <v>112</v>
      </c>
      <c r="D18" s="28">
        <v>0</v>
      </c>
      <c r="E18" s="28">
        <v>112</v>
      </c>
      <c r="F18" s="28">
        <v>0</v>
      </c>
      <c r="G18" s="28">
        <v>0</v>
      </c>
      <c r="H18" s="28">
        <v>9</v>
      </c>
      <c r="I18" s="28">
        <v>9</v>
      </c>
      <c r="J18" s="28">
        <v>16</v>
      </c>
      <c r="K18" s="28">
        <v>0</v>
      </c>
      <c r="L18" s="28">
        <v>16</v>
      </c>
      <c r="M18" s="28">
        <v>0</v>
      </c>
      <c r="N18" s="28">
        <v>0</v>
      </c>
      <c r="O18" s="28">
        <v>0</v>
      </c>
      <c r="P18" s="28">
        <v>7</v>
      </c>
      <c r="Q18" s="28">
        <v>2</v>
      </c>
      <c r="R18" s="28">
        <v>9</v>
      </c>
      <c r="S18" s="28">
        <v>146</v>
      </c>
      <c r="T18" s="28">
        <v>0</v>
      </c>
      <c r="U18" s="28">
        <v>146</v>
      </c>
      <c r="V18" s="28">
        <v>183</v>
      </c>
      <c r="W18" s="28">
        <v>0</v>
      </c>
      <c r="X18" s="28">
        <v>183</v>
      </c>
    </row>
    <row r="19" spans="1:24" ht="21.75">
      <c r="A19" s="27" t="s">
        <v>174</v>
      </c>
      <c r="B19" s="28">
        <v>0</v>
      </c>
      <c r="C19" s="28">
        <v>4</v>
      </c>
      <c r="D19" s="28">
        <v>0</v>
      </c>
      <c r="E19" s="28">
        <v>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4</v>
      </c>
      <c r="T19" s="28">
        <v>0</v>
      </c>
      <c r="U19" s="28">
        <v>4</v>
      </c>
      <c r="V19" s="28">
        <v>2</v>
      </c>
      <c r="W19" s="28">
        <v>0</v>
      </c>
      <c r="X19" s="28">
        <v>2</v>
      </c>
    </row>
    <row r="20" spans="1:24" ht="21.75">
      <c r="A20" s="27" t="s">
        <v>52</v>
      </c>
      <c r="B20" s="28">
        <v>0</v>
      </c>
      <c r="C20" s="28">
        <v>15</v>
      </c>
      <c r="D20" s="28">
        <v>0</v>
      </c>
      <c r="E20" s="28">
        <v>15</v>
      </c>
      <c r="F20" s="28">
        <v>0</v>
      </c>
      <c r="G20" s="28">
        <v>0</v>
      </c>
      <c r="H20" s="28">
        <v>1</v>
      </c>
      <c r="I20" s="28">
        <v>1</v>
      </c>
      <c r="J20" s="28">
        <v>1</v>
      </c>
      <c r="K20" s="28">
        <v>0</v>
      </c>
      <c r="L20" s="28">
        <v>1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17</v>
      </c>
      <c r="T20" s="28">
        <v>0</v>
      </c>
      <c r="U20" s="28">
        <v>17</v>
      </c>
      <c r="V20" s="28">
        <v>33</v>
      </c>
      <c r="W20" s="28">
        <v>0</v>
      </c>
      <c r="X20" s="28">
        <v>33</v>
      </c>
    </row>
    <row r="21" spans="1:24" ht="21.75">
      <c r="A21" s="27" t="s">
        <v>175</v>
      </c>
      <c r="B21" s="28">
        <v>0</v>
      </c>
      <c r="C21" s="28">
        <v>23</v>
      </c>
      <c r="D21" s="28">
        <v>0</v>
      </c>
      <c r="E21" s="28">
        <v>23</v>
      </c>
      <c r="F21" s="28">
        <v>0</v>
      </c>
      <c r="G21" s="28">
        <v>0</v>
      </c>
      <c r="H21" s="28">
        <v>1</v>
      </c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24</v>
      </c>
      <c r="T21" s="28">
        <v>0</v>
      </c>
      <c r="U21" s="28">
        <v>24</v>
      </c>
      <c r="V21" s="28">
        <v>39</v>
      </c>
      <c r="W21" s="28">
        <v>0</v>
      </c>
      <c r="X21" s="28">
        <v>39</v>
      </c>
    </row>
    <row r="22" spans="1:24" ht="21.75">
      <c r="A22" s="27" t="s">
        <v>53</v>
      </c>
      <c r="B22" s="28">
        <v>0</v>
      </c>
      <c r="C22" s="28">
        <v>73</v>
      </c>
      <c r="D22" s="28">
        <v>0</v>
      </c>
      <c r="E22" s="28">
        <v>73</v>
      </c>
      <c r="F22" s="28">
        <v>0</v>
      </c>
      <c r="G22" s="28">
        <v>0</v>
      </c>
      <c r="H22" s="28">
        <v>12</v>
      </c>
      <c r="I22" s="28">
        <v>12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1</v>
      </c>
      <c r="Q22" s="28">
        <v>17</v>
      </c>
      <c r="R22" s="28">
        <v>18</v>
      </c>
      <c r="S22" s="28">
        <v>103</v>
      </c>
      <c r="T22" s="28">
        <v>0</v>
      </c>
      <c r="U22" s="28">
        <v>103</v>
      </c>
      <c r="V22" s="28">
        <v>146</v>
      </c>
      <c r="W22" s="28">
        <v>0</v>
      </c>
      <c r="X22" s="28">
        <v>146</v>
      </c>
    </row>
    <row r="23" spans="1:24" ht="21.75">
      <c r="A23" s="27" t="s">
        <v>57</v>
      </c>
      <c r="B23" s="28">
        <v>0</v>
      </c>
      <c r="C23" s="28">
        <v>39</v>
      </c>
      <c r="D23" s="28">
        <v>0</v>
      </c>
      <c r="E23" s="28">
        <v>39</v>
      </c>
      <c r="F23" s="28">
        <v>0</v>
      </c>
      <c r="G23" s="28">
        <v>0</v>
      </c>
      <c r="H23" s="28">
        <v>1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1</v>
      </c>
      <c r="S23" s="28">
        <v>41</v>
      </c>
      <c r="T23" s="28">
        <v>0</v>
      </c>
      <c r="U23" s="28">
        <v>41</v>
      </c>
      <c r="V23" s="28">
        <v>37</v>
      </c>
      <c r="W23" s="28">
        <v>0</v>
      </c>
      <c r="X23" s="28">
        <v>37</v>
      </c>
    </row>
    <row r="24" spans="1:24" ht="21.75">
      <c r="A24" s="27" t="s">
        <v>176</v>
      </c>
      <c r="B24" s="28">
        <v>6269</v>
      </c>
      <c r="C24" s="28">
        <v>712</v>
      </c>
      <c r="D24" s="28">
        <v>0</v>
      </c>
      <c r="E24" s="28">
        <v>6981</v>
      </c>
      <c r="F24" s="28">
        <v>0</v>
      </c>
      <c r="G24" s="28">
        <v>0</v>
      </c>
      <c r="H24" s="28">
        <v>33</v>
      </c>
      <c r="I24" s="28">
        <v>33</v>
      </c>
      <c r="J24" s="28">
        <v>0</v>
      </c>
      <c r="K24" s="28">
        <v>0</v>
      </c>
      <c r="L24" s="28">
        <v>0</v>
      </c>
      <c r="M24" s="28">
        <v>0</v>
      </c>
      <c r="N24" s="28">
        <v>4</v>
      </c>
      <c r="O24" s="28">
        <v>4</v>
      </c>
      <c r="P24" s="28">
        <v>3</v>
      </c>
      <c r="Q24" s="28">
        <v>1773</v>
      </c>
      <c r="R24" s="28">
        <v>1776</v>
      </c>
      <c r="S24" s="28">
        <v>8794</v>
      </c>
      <c r="T24" s="28">
        <v>0</v>
      </c>
      <c r="U24" s="28">
        <v>8794</v>
      </c>
      <c r="V24" s="28">
        <v>10350</v>
      </c>
      <c r="W24" s="28">
        <v>0</v>
      </c>
      <c r="X24" s="28">
        <v>10350</v>
      </c>
    </row>
    <row r="25" spans="1:24" ht="21.75">
      <c r="A25" s="27" t="s">
        <v>177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</row>
    <row r="26" spans="1:24" ht="21.75">
      <c r="A26" s="27" t="s">
        <v>92</v>
      </c>
      <c r="B26" s="28">
        <v>0</v>
      </c>
      <c r="C26" s="28">
        <v>1</v>
      </c>
      <c r="D26" s="28">
        <v>0</v>
      </c>
      <c r="E26" s="28">
        <v>1</v>
      </c>
      <c r="F26" s="28">
        <v>0</v>
      </c>
      <c r="G26" s="28">
        <v>0</v>
      </c>
      <c r="H26" s="28">
        <v>0</v>
      </c>
      <c r="I26" s="28">
        <v>0</v>
      </c>
      <c r="J26" s="28">
        <v>1</v>
      </c>
      <c r="K26" s="28">
        <v>0</v>
      </c>
      <c r="L26" s="28">
        <v>1</v>
      </c>
      <c r="M26" s="28">
        <v>0</v>
      </c>
      <c r="N26" s="28">
        <v>0</v>
      </c>
      <c r="O26" s="28">
        <v>0</v>
      </c>
      <c r="P26" s="28">
        <v>2</v>
      </c>
      <c r="Q26" s="28">
        <v>0</v>
      </c>
      <c r="R26" s="28">
        <v>2</v>
      </c>
      <c r="S26" s="28">
        <v>4</v>
      </c>
      <c r="T26" s="28">
        <v>0</v>
      </c>
      <c r="U26" s="28">
        <v>4</v>
      </c>
      <c r="V26" s="28">
        <v>4</v>
      </c>
      <c r="W26" s="28">
        <v>0</v>
      </c>
      <c r="X26" s="28">
        <v>4</v>
      </c>
    </row>
    <row r="27" spans="1:24" ht="21.75">
      <c r="A27" s="27" t="s">
        <v>54</v>
      </c>
      <c r="B27" s="28">
        <v>0</v>
      </c>
      <c r="C27" s="28">
        <v>17</v>
      </c>
      <c r="D27" s="28">
        <v>0</v>
      </c>
      <c r="E27" s="28">
        <v>17</v>
      </c>
      <c r="F27" s="28">
        <v>0</v>
      </c>
      <c r="G27" s="28">
        <v>0</v>
      </c>
      <c r="H27" s="28">
        <v>3</v>
      </c>
      <c r="I27" s="28">
        <v>3</v>
      </c>
      <c r="J27" s="28">
        <v>1</v>
      </c>
      <c r="K27" s="28">
        <v>0</v>
      </c>
      <c r="L27" s="28">
        <v>1</v>
      </c>
      <c r="M27" s="28">
        <v>0</v>
      </c>
      <c r="N27" s="28">
        <v>0</v>
      </c>
      <c r="O27" s="28">
        <v>0</v>
      </c>
      <c r="P27" s="28">
        <v>1</v>
      </c>
      <c r="Q27" s="28">
        <v>2</v>
      </c>
      <c r="R27" s="28">
        <v>3</v>
      </c>
      <c r="S27" s="28">
        <v>24</v>
      </c>
      <c r="T27" s="28">
        <v>0</v>
      </c>
      <c r="U27" s="28">
        <v>24</v>
      </c>
      <c r="V27" s="28">
        <v>29</v>
      </c>
      <c r="W27" s="28">
        <v>0</v>
      </c>
      <c r="X27" s="28">
        <v>29</v>
      </c>
    </row>
    <row r="28" spans="1:24" ht="21.75">
      <c r="A28" s="27" t="s">
        <v>178</v>
      </c>
      <c r="B28" s="28">
        <v>2</v>
      </c>
      <c r="C28" s="28">
        <v>252</v>
      </c>
      <c r="D28" s="28">
        <v>0</v>
      </c>
      <c r="E28" s="28">
        <v>254</v>
      </c>
      <c r="F28" s="28">
        <v>0</v>
      </c>
      <c r="G28" s="28">
        <v>0</v>
      </c>
      <c r="H28" s="28">
        <v>10</v>
      </c>
      <c r="I28" s="28">
        <v>10</v>
      </c>
      <c r="J28" s="28">
        <v>2</v>
      </c>
      <c r="K28" s="28">
        <v>0</v>
      </c>
      <c r="L28" s="28">
        <v>2</v>
      </c>
      <c r="M28" s="28">
        <v>0</v>
      </c>
      <c r="N28" s="28">
        <v>0</v>
      </c>
      <c r="O28" s="28">
        <v>0</v>
      </c>
      <c r="P28" s="28">
        <v>2</v>
      </c>
      <c r="Q28" s="28">
        <v>7</v>
      </c>
      <c r="R28" s="28">
        <v>9</v>
      </c>
      <c r="S28" s="28">
        <v>275</v>
      </c>
      <c r="T28" s="28">
        <v>0</v>
      </c>
      <c r="U28" s="28">
        <v>275</v>
      </c>
      <c r="V28" s="28">
        <v>398</v>
      </c>
      <c r="W28" s="28">
        <v>0</v>
      </c>
      <c r="X28" s="28">
        <v>398</v>
      </c>
    </row>
    <row r="29" spans="1:24" s="18" customFormat="1" ht="21.75">
      <c r="A29" s="27" t="s">
        <v>179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</row>
    <row r="30" spans="1:24" ht="21.75">
      <c r="A30" s="27" t="s">
        <v>91</v>
      </c>
      <c r="B30" s="28">
        <v>1</v>
      </c>
      <c r="C30" s="28">
        <v>72</v>
      </c>
      <c r="D30" s="28">
        <v>0</v>
      </c>
      <c r="E30" s="28">
        <v>73</v>
      </c>
      <c r="F30" s="28">
        <v>0</v>
      </c>
      <c r="G30" s="28">
        <v>0</v>
      </c>
      <c r="H30" s="28">
        <v>14</v>
      </c>
      <c r="I30" s="28">
        <v>14</v>
      </c>
      <c r="J30" s="28">
        <v>0</v>
      </c>
      <c r="K30" s="28">
        <v>0</v>
      </c>
      <c r="L30" s="28">
        <v>0</v>
      </c>
      <c r="M30" s="28">
        <v>3081</v>
      </c>
      <c r="N30" s="28">
        <v>0</v>
      </c>
      <c r="O30" s="28">
        <v>3081</v>
      </c>
      <c r="P30" s="28">
        <v>5</v>
      </c>
      <c r="Q30" s="28">
        <v>237</v>
      </c>
      <c r="R30" s="28">
        <v>242</v>
      </c>
      <c r="S30" s="28">
        <v>3410</v>
      </c>
      <c r="T30" s="28">
        <v>0</v>
      </c>
      <c r="U30" s="28">
        <v>3410</v>
      </c>
      <c r="V30" s="28">
        <v>3965</v>
      </c>
      <c r="W30" s="28">
        <v>0</v>
      </c>
      <c r="X30" s="28">
        <v>3965</v>
      </c>
    </row>
    <row r="31" spans="1:24" ht="21.75">
      <c r="A31" s="27" t="s">
        <v>180</v>
      </c>
      <c r="B31" s="28">
        <v>0</v>
      </c>
      <c r="C31" s="28">
        <v>38</v>
      </c>
      <c r="D31" s="28">
        <v>0</v>
      </c>
      <c r="E31" s="28">
        <v>38</v>
      </c>
      <c r="F31" s="28">
        <v>0</v>
      </c>
      <c r="G31" s="28">
        <v>0</v>
      </c>
      <c r="H31" s="28">
        <v>10</v>
      </c>
      <c r="I31" s="28">
        <v>10</v>
      </c>
      <c r="J31" s="28">
        <v>0</v>
      </c>
      <c r="K31" s="28">
        <v>0</v>
      </c>
      <c r="L31" s="28">
        <v>0</v>
      </c>
      <c r="M31" s="28">
        <v>1</v>
      </c>
      <c r="N31" s="28">
        <v>0</v>
      </c>
      <c r="O31" s="28">
        <v>1</v>
      </c>
      <c r="P31" s="28">
        <v>0</v>
      </c>
      <c r="Q31" s="28">
        <v>4</v>
      </c>
      <c r="R31" s="28">
        <v>4</v>
      </c>
      <c r="S31" s="28">
        <v>53</v>
      </c>
      <c r="T31" s="28">
        <v>0</v>
      </c>
      <c r="U31" s="28">
        <v>53</v>
      </c>
      <c r="V31" s="28">
        <v>56</v>
      </c>
      <c r="W31" s="28">
        <v>0</v>
      </c>
      <c r="X31" s="28">
        <v>56</v>
      </c>
    </row>
    <row r="32" spans="1:24" ht="21.75">
      <c r="A32" s="27" t="s">
        <v>89</v>
      </c>
      <c r="B32" s="28">
        <v>0</v>
      </c>
      <c r="C32" s="28">
        <v>470</v>
      </c>
      <c r="D32" s="28">
        <v>0</v>
      </c>
      <c r="E32" s="28">
        <v>470</v>
      </c>
      <c r="F32" s="28">
        <v>2</v>
      </c>
      <c r="G32" s="28">
        <v>0</v>
      </c>
      <c r="H32" s="28">
        <v>23</v>
      </c>
      <c r="I32" s="28">
        <v>25</v>
      </c>
      <c r="J32" s="28">
        <v>3</v>
      </c>
      <c r="K32" s="28">
        <v>0</v>
      </c>
      <c r="L32" s="28">
        <v>3</v>
      </c>
      <c r="M32" s="28">
        <v>1</v>
      </c>
      <c r="N32" s="28">
        <v>0</v>
      </c>
      <c r="O32" s="28">
        <v>1</v>
      </c>
      <c r="P32" s="28">
        <v>8</v>
      </c>
      <c r="Q32" s="28">
        <v>624</v>
      </c>
      <c r="R32" s="28">
        <v>632</v>
      </c>
      <c r="S32" s="28">
        <v>1131</v>
      </c>
      <c r="T32" s="28">
        <v>0</v>
      </c>
      <c r="U32" s="28">
        <v>1131</v>
      </c>
      <c r="V32" s="28">
        <v>1182</v>
      </c>
      <c r="W32" s="28">
        <v>0</v>
      </c>
      <c r="X32" s="28">
        <v>1182</v>
      </c>
    </row>
    <row r="33" spans="1:24" ht="21.75">
      <c r="A33" s="27" t="s">
        <v>87</v>
      </c>
      <c r="B33" s="28">
        <v>0</v>
      </c>
      <c r="C33" s="28">
        <v>14</v>
      </c>
      <c r="D33" s="28">
        <v>0</v>
      </c>
      <c r="E33" s="28">
        <v>14</v>
      </c>
      <c r="F33" s="28">
        <v>0</v>
      </c>
      <c r="G33" s="28">
        <v>0</v>
      </c>
      <c r="H33" s="28">
        <v>7</v>
      </c>
      <c r="I33" s="28">
        <v>7</v>
      </c>
      <c r="J33" s="28">
        <v>0</v>
      </c>
      <c r="K33" s="28">
        <v>0</v>
      </c>
      <c r="L33" s="28">
        <v>0</v>
      </c>
      <c r="M33" s="28">
        <v>1</v>
      </c>
      <c r="N33" s="28">
        <v>0</v>
      </c>
      <c r="O33" s="28">
        <v>1</v>
      </c>
      <c r="P33" s="28">
        <v>0</v>
      </c>
      <c r="Q33" s="28">
        <v>17</v>
      </c>
      <c r="R33" s="28">
        <v>17</v>
      </c>
      <c r="S33" s="28">
        <v>39</v>
      </c>
      <c r="T33" s="28">
        <v>0</v>
      </c>
      <c r="U33" s="28">
        <v>39</v>
      </c>
      <c r="V33" s="28">
        <v>50</v>
      </c>
      <c r="W33" s="28">
        <v>0</v>
      </c>
      <c r="X33" s="28">
        <v>50</v>
      </c>
    </row>
    <row r="34" spans="1:24" ht="21.75">
      <c r="A34" s="27" t="s">
        <v>50</v>
      </c>
      <c r="B34" s="28">
        <v>116935</v>
      </c>
      <c r="C34" s="28">
        <v>232475</v>
      </c>
      <c r="D34" s="28">
        <v>0</v>
      </c>
      <c r="E34" s="28">
        <v>349410</v>
      </c>
      <c r="F34" s="28">
        <v>181</v>
      </c>
      <c r="G34" s="28">
        <v>5</v>
      </c>
      <c r="H34" s="28">
        <v>4479</v>
      </c>
      <c r="I34" s="28">
        <v>4665</v>
      </c>
      <c r="J34" s="28">
        <v>226</v>
      </c>
      <c r="K34" s="28">
        <v>0</v>
      </c>
      <c r="L34" s="28">
        <v>226</v>
      </c>
      <c r="M34" s="28">
        <v>196</v>
      </c>
      <c r="N34" s="28">
        <v>5</v>
      </c>
      <c r="O34" s="28">
        <v>201</v>
      </c>
      <c r="P34" s="28">
        <v>1770</v>
      </c>
      <c r="Q34" s="28">
        <v>11935</v>
      </c>
      <c r="R34" s="28">
        <v>13705</v>
      </c>
      <c r="S34" s="28">
        <v>368207</v>
      </c>
      <c r="T34" s="28">
        <v>0</v>
      </c>
      <c r="U34" s="28">
        <v>368207</v>
      </c>
      <c r="V34" s="28">
        <v>420192</v>
      </c>
      <c r="W34" s="28">
        <v>0</v>
      </c>
      <c r="X34" s="28">
        <v>420192</v>
      </c>
    </row>
    <row r="35" spans="1:24" ht="21.75">
      <c r="A35" s="27" t="s">
        <v>181</v>
      </c>
      <c r="B35" s="28">
        <v>0</v>
      </c>
      <c r="C35" s="28">
        <v>6</v>
      </c>
      <c r="D35" s="28">
        <v>0</v>
      </c>
      <c r="E35" s="28">
        <v>6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1</v>
      </c>
      <c r="R35" s="28">
        <v>1</v>
      </c>
      <c r="S35" s="28">
        <v>7</v>
      </c>
      <c r="T35" s="28">
        <v>0</v>
      </c>
      <c r="U35" s="28">
        <v>7</v>
      </c>
      <c r="V35" s="28">
        <v>6</v>
      </c>
      <c r="W35" s="28">
        <v>0</v>
      </c>
      <c r="X35" s="28">
        <v>6</v>
      </c>
    </row>
    <row r="36" spans="1:24" ht="21.75">
      <c r="A36" s="27" t="s">
        <v>48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28">
        <v>1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</v>
      </c>
      <c r="T36" s="28">
        <v>0</v>
      </c>
      <c r="U36" s="28">
        <v>1</v>
      </c>
      <c r="V36" s="28">
        <v>0</v>
      </c>
      <c r="W36" s="28">
        <v>0</v>
      </c>
      <c r="X36" s="28">
        <v>0</v>
      </c>
    </row>
    <row r="37" spans="1:24" ht="21.75">
      <c r="A37" s="27" t="s">
        <v>49</v>
      </c>
      <c r="B37" s="28">
        <v>4</v>
      </c>
      <c r="C37" s="28">
        <v>47</v>
      </c>
      <c r="D37" s="28">
        <v>0</v>
      </c>
      <c r="E37" s="28">
        <v>51</v>
      </c>
      <c r="F37" s="28">
        <v>0</v>
      </c>
      <c r="G37" s="28">
        <v>0</v>
      </c>
      <c r="H37" s="28">
        <v>14</v>
      </c>
      <c r="I37" s="28">
        <v>14</v>
      </c>
      <c r="J37" s="28">
        <v>0</v>
      </c>
      <c r="K37" s="28">
        <v>0</v>
      </c>
      <c r="L37" s="28">
        <v>0</v>
      </c>
      <c r="M37" s="28">
        <v>1</v>
      </c>
      <c r="N37" s="28">
        <v>2437</v>
      </c>
      <c r="O37" s="28">
        <v>2438</v>
      </c>
      <c r="P37" s="28">
        <v>6</v>
      </c>
      <c r="Q37" s="28">
        <v>20</v>
      </c>
      <c r="R37" s="28">
        <v>26</v>
      </c>
      <c r="S37" s="28">
        <v>2529</v>
      </c>
      <c r="T37" s="28">
        <v>0</v>
      </c>
      <c r="U37" s="28">
        <v>2529</v>
      </c>
      <c r="V37" s="28">
        <v>2678</v>
      </c>
      <c r="W37" s="28">
        <v>0</v>
      </c>
      <c r="X37" s="28">
        <v>2678</v>
      </c>
    </row>
    <row r="38" spans="1:24" ht="21.75">
      <c r="A38" s="27" t="s">
        <v>182</v>
      </c>
      <c r="B38" s="28">
        <v>8</v>
      </c>
      <c r="C38" s="28">
        <v>13</v>
      </c>
      <c r="D38" s="28">
        <v>0</v>
      </c>
      <c r="E38" s="28">
        <v>21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</v>
      </c>
      <c r="R38" s="28">
        <v>2</v>
      </c>
      <c r="S38" s="28">
        <v>23</v>
      </c>
      <c r="T38" s="28">
        <v>0</v>
      </c>
      <c r="U38" s="28">
        <v>23</v>
      </c>
      <c r="V38" s="28">
        <v>26</v>
      </c>
      <c r="W38" s="28">
        <v>0</v>
      </c>
      <c r="X38" s="28">
        <v>26</v>
      </c>
    </row>
    <row r="39" spans="1:24" ht="21.75">
      <c r="A39" s="27" t="s">
        <v>183</v>
      </c>
      <c r="B39" s="28">
        <v>0</v>
      </c>
      <c r="C39" s="28">
        <v>2</v>
      </c>
      <c r="D39" s="28">
        <v>0</v>
      </c>
      <c r="E39" s="28">
        <v>2</v>
      </c>
      <c r="F39" s="28">
        <v>0</v>
      </c>
      <c r="G39" s="28">
        <v>0</v>
      </c>
      <c r="H39" s="28">
        <v>1</v>
      </c>
      <c r="I39" s="28">
        <v>1</v>
      </c>
      <c r="J39" s="28">
        <v>0</v>
      </c>
      <c r="K39" s="28">
        <v>0</v>
      </c>
      <c r="L39" s="28">
        <v>0</v>
      </c>
      <c r="M39" s="28">
        <v>1</v>
      </c>
      <c r="N39" s="28">
        <v>0</v>
      </c>
      <c r="O39" s="28">
        <v>1</v>
      </c>
      <c r="P39" s="28">
        <v>0</v>
      </c>
      <c r="Q39" s="28">
        <v>1</v>
      </c>
      <c r="R39" s="28">
        <v>1</v>
      </c>
      <c r="S39" s="28">
        <v>5</v>
      </c>
      <c r="T39" s="28">
        <v>0</v>
      </c>
      <c r="U39" s="28">
        <v>5</v>
      </c>
      <c r="V39" s="28">
        <v>4</v>
      </c>
      <c r="W39" s="28">
        <v>0</v>
      </c>
      <c r="X39" s="28">
        <v>4</v>
      </c>
    </row>
    <row r="40" spans="1:24" ht="21.75">
      <c r="A40" s="27" t="s">
        <v>144</v>
      </c>
      <c r="B40" s="28">
        <v>0</v>
      </c>
      <c r="C40" s="28">
        <v>17</v>
      </c>
      <c r="D40" s="28">
        <v>0</v>
      </c>
      <c r="E40" s="28">
        <v>17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3</v>
      </c>
      <c r="N40" s="28">
        <v>0</v>
      </c>
      <c r="O40" s="28">
        <v>3</v>
      </c>
      <c r="P40" s="28">
        <v>0</v>
      </c>
      <c r="Q40" s="28">
        <v>6</v>
      </c>
      <c r="R40" s="28">
        <v>6</v>
      </c>
      <c r="S40" s="28">
        <v>26</v>
      </c>
      <c r="T40" s="28">
        <v>0</v>
      </c>
      <c r="U40" s="28">
        <v>26</v>
      </c>
      <c r="V40" s="28">
        <v>7</v>
      </c>
      <c r="W40" s="28">
        <v>0</v>
      </c>
      <c r="X40" s="28">
        <v>7</v>
      </c>
    </row>
    <row r="41" spans="1:24" ht="21.75">
      <c r="A41" s="27" t="s">
        <v>184</v>
      </c>
      <c r="B41" s="28">
        <v>0</v>
      </c>
      <c r="C41" s="28">
        <v>15</v>
      </c>
      <c r="D41" s="28">
        <v>0</v>
      </c>
      <c r="E41" s="28">
        <v>15</v>
      </c>
      <c r="F41" s="28">
        <v>0</v>
      </c>
      <c r="G41" s="28">
        <v>0</v>
      </c>
      <c r="H41" s="28">
        <v>7</v>
      </c>
      <c r="I41" s="28">
        <v>7</v>
      </c>
      <c r="J41" s="28">
        <v>2</v>
      </c>
      <c r="K41" s="28">
        <v>0</v>
      </c>
      <c r="L41" s="28">
        <v>2</v>
      </c>
      <c r="M41" s="28">
        <v>0</v>
      </c>
      <c r="N41" s="28">
        <v>0</v>
      </c>
      <c r="O41" s="28">
        <v>0</v>
      </c>
      <c r="P41" s="28">
        <v>0</v>
      </c>
      <c r="Q41" s="28">
        <v>1</v>
      </c>
      <c r="R41" s="28">
        <v>1</v>
      </c>
      <c r="S41" s="28">
        <v>25</v>
      </c>
      <c r="T41" s="28">
        <v>0</v>
      </c>
      <c r="U41" s="28">
        <v>25</v>
      </c>
      <c r="V41" s="28">
        <v>30</v>
      </c>
      <c r="W41" s="28">
        <v>0</v>
      </c>
      <c r="X41" s="28">
        <v>30</v>
      </c>
    </row>
    <row r="42" spans="1:24" ht="21.75">
      <c r="A42" s="27" t="s">
        <v>185</v>
      </c>
      <c r="B42" s="28">
        <v>319</v>
      </c>
      <c r="C42" s="28">
        <v>97</v>
      </c>
      <c r="D42" s="28">
        <v>0</v>
      </c>
      <c r="E42" s="28">
        <v>416</v>
      </c>
      <c r="F42" s="28">
        <v>0</v>
      </c>
      <c r="G42" s="28">
        <v>0</v>
      </c>
      <c r="H42" s="28">
        <v>19</v>
      </c>
      <c r="I42" s="28">
        <v>19</v>
      </c>
      <c r="J42" s="28">
        <v>23</v>
      </c>
      <c r="K42" s="28">
        <v>0</v>
      </c>
      <c r="L42" s="28">
        <v>23</v>
      </c>
      <c r="M42" s="28">
        <v>1</v>
      </c>
      <c r="N42" s="28">
        <v>0</v>
      </c>
      <c r="O42" s="28">
        <v>1</v>
      </c>
      <c r="P42" s="28">
        <v>4</v>
      </c>
      <c r="Q42" s="28">
        <v>111</v>
      </c>
      <c r="R42" s="28">
        <v>115</v>
      </c>
      <c r="S42" s="28">
        <v>574</v>
      </c>
      <c r="T42" s="28">
        <v>0</v>
      </c>
      <c r="U42" s="28">
        <v>574</v>
      </c>
      <c r="V42" s="28">
        <v>566</v>
      </c>
      <c r="W42" s="28">
        <v>0</v>
      </c>
      <c r="X42" s="28">
        <v>566</v>
      </c>
    </row>
    <row r="43" spans="1:24" ht="21.75">
      <c r="A43" s="27" t="s">
        <v>161</v>
      </c>
      <c r="B43" s="28">
        <v>0</v>
      </c>
      <c r="C43" s="28">
        <v>22</v>
      </c>
      <c r="D43" s="28">
        <v>0</v>
      </c>
      <c r="E43" s="28">
        <v>22</v>
      </c>
      <c r="F43" s="28">
        <v>0</v>
      </c>
      <c r="G43" s="28">
        <v>0</v>
      </c>
      <c r="H43" s="28">
        <v>6</v>
      </c>
      <c r="I43" s="28">
        <v>6</v>
      </c>
      <c r="J43" s="28">
        <v>2</v>
      </c>
      <c r="K43" s="28">
        <v>0</v>
      </c>
      <c r="L43" s="28">
        <v>2</v>
      </c>
      <c r="M43" s="28">
        <v>0</v>
      </c>
      <c r="N43" s="28">
        <v>0</v>
      </c>
      <c r="O43" s="28">
        <v>0</v>
      </c>
      <c r="P43" s="28">
        <v>2</v>
      </c>
      <c r="Q43" s="28">
        <v>12</v>
      </c>
      <c r="R43" s="28">
        <v>14</v>
      </c>
      <c r="S43" s="28">
        <v>44</v>
      </c>
      <c r="T43" s="28">
        <v>0</v>
      </c>
      <c r="U43" s="28">
        <v>44</v>
      </c>
      <c r="V43" s="28">
        <v>45</v>
      </c>
      <c r="W43" s="28">
        <v>0</v>
      </c>
      <c r="X43" s="28">
        <v>45</v>
      </c>
    </row>
    <row r="44" spans="1:24" ht="21.75">
      <c r="A44" s="27" t="s">
        <v>143</v>
      </c>
      <c r="B44" s="28">
        <v>0</v>
      </c>
      <c r="C44" s="28">
        <v>280</v>
      </c>
      <c r="D44" s="28">
        <v>0</v>
      </c>
      <c r="E44" s="28">
        <v>280</v>
      </c>
      <c r="F44" s="28">
        <v>0</v>
      </c>
      <c r="G44" s="28">
        <v>0</v>
      </c>
      <c r="H44" s="28">
        <v>46</v>
      </c>
      <c r="I44" s="28">
        <v>46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6</v>
      </c>
      <c r="Q44" s="28">
        <v>25</v>
      </c>
      <c r="R44" s="28">
        <v>31</v>
      </c>
      <c r="S44" s="28">
        <v>357</v>
      </c>
      <c r="T44" s="28">
        <v>0</v>
      </c>
      <c r="U44" s="28">
        <v>357</v>
      </c>
      <c r="V44" s="28">
        <v>352</v>
      </c>
      <c r="W44" s="28">
        <v>0</v>
      </c>
      <c r="X44" s="28">
        <v>352</v>
      </c>
    </row>
    <row r="45" spans="1:24" ht="21.75">
      <c r="A45" s="27" t="s">
        <v>141</v>
      </c>
      <c r="B45" s="28">
        <v>0</v>
      </c>
      <c r="C45" s="28">
        <v>195</v>
      </c>
      <c r="D45" s="28">
        <v>0</v>
      </c>
      <c r="E45" s="28">
        <v>195</v>
      </c>
      <c r="F45" s="28">
        <v>1</v>
      </c>
      <c r="G45" s="28">
        <v>0</v>
      </c>
      <c r="H45" s="28">
        <v>81</v>
      </c>
      <c r="I45" s="28">
        <v>82</v>
      </c>
      <c r="J45" s="28">
        <v>3</v>
      </c>
      <c r="K45" s="28">
        <v>0</v>
      </c>
      <c r="L45" s="28">
        <v>3</v>
      </c>
      <c r="M45" s="28">
        <v>0</v>
      </c>
      <c r="N45" s="28">
        <v>1</v>
      </c>
      <c r="O45" s="28">
        <v>1</v>
      </c>
      <c r="P45" s="28">
        <v>8</v>
      </c>
      <c r="Q45" s="28">
        <v>5</v>
      </c>
      <c r="R45" s="28">
        <v>13</v>
      </c>
      <c r="S45" s="28">
        <v>294</v>
      </c>
      <c r="T45" s="28">
        <v>0</v>
      </c>
      <c r="U45" s="28">
        <v>294</v>
      </c>
      <c r="V45" s="28">
        <v>315</v>
      </c>
      <c r="W45" s="28">
        <v>0</v>
      </c>
      <c r="X45" s="28">
        <v>315</v>
      </c>
    </row>
    <row r="46" spans="1:24" ht="21.75">
      <c r="A46" s="27" t="s">
        <v>88</v>
      </c>
      <c r="B46" s="28">
        <v>0</v>
      </c>
      <c r="C46" s="28">
        <v>462</v>
      </c>
      <c r="D46" s="28">
        <v>0</v>
      </c>
      <c r="E46" s="28">
        <v>462</v>
      </c>
      <c r="F46" s="28">
        <v>103</v>
      </c>
      <c r="G46" s="28">
        <v>0</v>
      </c>
      <c r="H46" s="28">
        <v>4482</v>
      </c>
      <c r="I46" s="28">
        <v>4585</v>
      </c>
      <c r="J46" s="28">
        <v>109</v>
      </c>
      <c r="K46" s="28">
        <v>0</v>
      </c>
      <c r="L46" s="28">
        <v>109</v>
      </c>
      <c r="M46" s="28">
        <v>89835</v>
      </c>
      <c r="N46" s="28">
        <v>20</v>
      </c>
      <c r="O46" s="28">
        <v>89855</v>
      </c>
      <c r="P46" s="28">
        <v>1848</v>
      </c>
      <c r="Q46" s="28">
        <v>3020</v>
      </c>
      <c r="R46" s="28">
        <v>4868</v>
      </c>
      <c r="S46" s="28">
        <v>99879</v>
      </c>
      <c r="T46" s="28">
        <v>0</v>
      </c>
      <c r="U46" s="28">
        <v>99879</v>
      </c>
      <c r="V46" s="28">
        <v>103902</v>
      </c>
      <c r="W46" s="28">
        <v>0</v>
      </c>
      <c r="X46" s="28">
        <v>103902</v>
      </c>
    </row>
    <row r="47" spans="1:24" ht="21.75">
      <c r="A47" s="27" t="s">
        <v>186</v>
      </c>
      <c r="B47" s="28">
        <v>1</v>
      </c>
      <c r="C47" s="28">
        <v>902</v>
      </c>
      <c r="D47" s="28">
        <v>0</v>
      </c>
      <c r="E47" s="28">
        <v>903</v>
      </c>
      <c r="F47" s="28">
        <v>14</v>
      </c>
      <c r="G47" s="28">
        <v>0</v>
      </c>
      <c r="H47" s="28">
        <v>752</v>
      </c>
      <c r="I47" s="28">
        <v>766</v>
      </c>
      <c r="J47" s="28">
        <v>14</v>
      </c>
      <c r="K47" s="28">
        <v>0</v>
      </c>
      <c r="L47" s="28">
        <v>14</v>
      </c>
      <c r="M47" s="28">
        <v>15941</v>
      </c>
      <c r="N47" s="28">
        <v>0</v>
      </c>
      <c r="O47" s="28">
        <v>15941</v>
      </c>
      <c r="P47" s="28">
        <v>62</v>
      </c>
      <c r="Q47" s="28">
        <v>1654</v>
      </c>
      <c r="R47" s="28">
        <v>1716</v>
      </c>
      <c r="S47" s="28">
        <v>19340</v>
      </c>
      <c r="T47" s="28">
        <v>0</v>
      </c>
      <c r="U47" s="28">
        <v>19340</v>
      </c>
      <c r="V47" s="28">
        <v>21565</v>
      </c>
      <c r="W47" s="28">
        <v>0</v>
      </c>
      <c r="X47" s="28">
        <v>21565</v>
      </c>
    </row>
    <row r="48" spans="1:24" ht="21.75">
      <c r="A48" s="27" t="s">
        <v>187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1</v>
      </c>
      <c r="W48" s="28">
        <v>0</v>
      </c>
      <c r="X48" s="28">
        <v>1</v>
      </c>
    </row>
    <row r="49" spans="1:24" ht="21.75">
      <c r="A49" s="27" t="s">
        <v>188</v>
      </c>
      <c r="B49" s="28">
        <v>0</v>
      </c>
      <c r="C49" s="28">
        <v>35</v>
      </c>
      <c r="D49" s="28">
        <v>0</v>
      </c>
      <c r="E49" s="28">
        <v>35</v>
      </c>
      <c r="F49" s="28">
        <v>0</v>
      </c>
      <c r="G49" s="28">
        <v>0</v>
      </c>
      <c r="H49" s="28">
        <v>16</v>
      </c>
      <c r="I49" s="28">
        <v>16</v>
      </c>
      <c r="J49" s="28">
        <v>1</v>
      </c>
      <c r="K49" s="28">
        <v>0</v>
      </c>
      <c r="L49" s="28">
        <v>1</v>
      </c>
      <c r="M49" s="28">
        <v>0</v>
      </c>
      <c r="N49" s="28">
        <v>0</v>
      </c>
      <c r="O49" s="28">
        <v>0</v>
      </c>
      <c r="P49" s="28">
        <v>2</v>
      </c>
      <c r="Q49" s="28">
        <v>24</v>
      </c>
      <c r="R49" s="28">
        <v>26</v>
      </c>
      <c r="S49" s="28">
        <v>78</v>
      </c>
      <c r="T49" s="28">
        <v>0</v>
      </c>
      <c r="U49" s="28">
        <v>78</v>
      </c>
      <c r="V49" s="28">
        <v>76</v>
      </c>
      <c r="W49" s="28">
        <v>0</v>
      </c>
      <c r="X49" s="28">
        <v>76</v>
      </c>
    </row>
    <row r="50" spans="1:24" ht="21.75">
      <c r="A50" s="27" t="s">
        <v>152</v>
      </c>
      <c r="B50" s="28">
        <v>0</v>
      </c>
      <c r="C50" s="28">
        <v>5</v>
      </c>
      <c r="D50" s="28">
        <v>0</v>
      </c>
      <c r="E50" s="28">
        <v>5</v>
      </c>
      <c r="F50" s="28">
        <v>0</v>
      </c>
      <c r="G50" s="28">
        <v>0</v>
      </c>
      <c r="H50" s="28">
        <v>5</v>
      </c>
      <c r="I50" s="28">
        <v>5</v>
      </c>
      <c r="J50" s="28">
        <v>1</v>
      </c>
      <c r="K50" s="28">
        <v>0</v>
      </c>
      <c r="L50" s="28">
        <v>1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11</v>
      </c>
      <c r="T50" s="28">
        <v>0</v>
      </c>
      <c r="U50" s="28">
        <v>11</v>
      </c>
      <c r="V50" s="28">
        <v>9</v>
      </c>
      <c r="W50" s="28">
        <v>0</v>
      </c>
      <c r="X50" s="28">
        <v>9</v>
      </c>
    </row>
    <row r="51" spans="1:24" ht="21.75">
      <c r="A51" s="27" t="s">
        <v>189</v>
      </c>
      <c r="B51" s="28">
        <v>0</v>
      </c>
      <c r="C51" s="28">
        <v>2</v>
      </c>
      <c r="D51" s="28">
        <v>0</v>
      </c>
      <c r="E51" s="28">
        <v>2</v>
      </c>
      <c r="F51" s="28">
        <v>0</v>
      </c>
      <c r="G51" s="28">
        <v>0</v>
      </c>
      <c r="H51" s="28">
        <v>1</v>
      </c>
      <c r="I51" s="28">
        <v>1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1</v>
      </c>
      <c r="R51" s="28">
        <v>1</v>
      </c>
      <c r="S51" s="28">
        <v>4</v>
      </c>
      <c r="T51" s="28">
        <v>0</v>
      </c>
      <c r="U51" s="28">
        <v>4</v>
      </c>
      <c r="V51" s="28">
        <v>2</v>
      </c>
      <c r="W51" s="28">
        <v>0</v>
      </c>
      <c r="X51" s="28">
        <v>2</v>
      </c>
    </row>
    <row r="52" spans="1:24" ht="21.75">
      <c r="A52" s="27" t="s">
        <v>69</v>
      </c>
      <c r="B52" s="28">
        <v>0</v>
      </c>
      <c r="C52" s="28">
        <v>2</v>
      </c>
      <c r="D52" s="28">
        <v>0</v>
      </c>
      <c r="E52" s="28">
        <v>2</v>
      </c>
      <c r="F52" s="28">
        <v>0</v>
      </c>
      <c r="G52" s="28">
        <v>0</v>
      </c>
      <c r="H52" s="28">
        <v>22</v>
      </c>
      <c r="I52" s="28">
        <v>22</v>
      </c>
      <c r="J52" s="28">
        <v>1</v>
      </c>
      <c r="K52" s="28">
        <v>0</v>
      </c>
      <c r="L52" s="28">
        <v>1</v>
      </c>
      <c r="M52" s="28">
        <v>1</v>
      </c>
      <c r="N52" s="28">
        <v>0</v>
      </c>
      <c r="O52" s="28">
        <v>1</v>
      </c>
      <c r="P52" s="28">
        <v>14</v>
      </c>
      <c r="Q52" s="28">
        <v>0</v>
      </c>
      <c r="R52" s="28">
        <v>14</v>
      </c>
      <c r="S52" s="28">
        <v>40</v>
      </c>
      <c r="T52" s="28">
        <v>0</v>
      </c>
      <c r="U52" s="28">
        <v>40</v>
      </c>
      <c r="V52" s="28">
        <v>31</v>
      </c>
      <c r="W52" s="28">
        <v>0</v>
      </c>
      <c r="X52" s="28">
        <v>31</v>
      </c>
    </row>
    <row r="53" spans="1:24" ht="21.75">
      <c r="A53" s="27" t="s">
        <v>151</v>
      </c>
      <c r="B53" s="28">
        <v>0</v>
      </c>
      <c r="C53" s="28">
        <v>77</v>
      </c>
      <c r="D53" s="28">
        <v>0</v>
      </c>
      <c r="E53" s="28">
        <v>77</v>
      </c>
      <c r="F53" s="28">
        <v>0</v>
      </c>
      <c r="G53" s="28">
        <v>0</v>
      </c>
      <c r="H53" s="28">
        <v>90</v>
      </c>
      <c r="I53" s="28">
        <v>90</v>
      </c>
      <c r="J53" s="28">
        <v>2</v>
      </c>
      <c r="K53" s="28">
        <v>0</v>
      </c>
      <c r="L53" s="28">
        <v>2</v>
      </c>
      <c r="M53" s="28">
        <v>5505</v>
      </c>
      <c r="N53" s="28">
        <v>3</v>
      </c>
      <c r="O53" s="28">
        <v>5508</v>
      </c>
      <c r="P53" s="28">
        <v>465</v>
      </c>
      <c r="Q53" s="28">
        <v>575</v>
      </c>
      <c r="R53" s="28">
        <v>1040</v>
      </c>
      <c r="S53" s="28">
        <v>6717</v>
      </c>
      <c r="T53" s="28">
        <v>0</v>
      </c>
      <c r="U53" s="28">
        <v>6717</v>
      </c>
      <c r="V53" s="28">
        <v>7746</v>
      </c>
      <c r="W53" s="28">
        <v>0</v>
      </c>
      <c r="X53" s="28">
        <v>7746</v>
      </c>
    </row>
    <row r="54" spans="1:24" ht="21.75">
      <c r="A54" s="27" t="s">
        <v>190</v>
      </c>
      <c r="B54" s="28">
        <v>0</v>
      </c>
      <c r="C54" s="28">
        <v>259</v>
      </c>
      <c r="D54" s="28">
        <v>0</v>
      </c>
      <c r="E54" s="28">
        <v>259</v>
      </c>
      <c r="F54" s="28">
        <v>0</v>
      </c>
      <c r="G54" s="28">
        <v>0</v>
      </c>
      <c r="H54" s="28">
        <v>7</v>
      </c>
      <c r="I54" s="28">
        <v>7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4</v>
      </c>
      <c r="Q54" s="28">
        <v>105</v>
      </c>
      <c r="R54" s="28">
        <v>109</v>
      </c>
      <c r="S54" s="28">
        <v>375</v>
      </c>
      <c r="T54" s="28">
        <v>0</v>
      </c>
      <c r="U54" s="28">
        <v>375</v>
      </c>
      <c r="V54" s="28">
        <v>381</v>
      </c>
      <c r="W54" s="28">
        <v>0</v>
      </c>
      <c r="X54" s="28">
        <v>381</v>
      </c>
    </row>
    <row r="55" spans="1:24" ht="21.75">
      <c r="A55" s="27" t="s">
        <v>191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</row>
    <row r="56" spans="1:24" ht="21.75">
      <c r="A56" s="27" t="s">
        <v>192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2</v>
      </c>
      <c r="R56" s="28">
        <v>2</v>
      </c>
      <c r="S56" s="28">
        <v>2</v>
      </c>
      <c r="T56" s="28">
        <v>0</v>
      </c>
      <c r="U56" s="28">
        <v>2</v>
      </c>
      <c r="V56" s="28">
        <v>0</v>
      </c>
      <c r="W56" s="28">
        <v>0</v>
      </c>
      <c r="X56" s="28">
        <v>0</v>
      </c>
    </row>
    <row r="57" spans="1:24" ht="21.75">
      <c r="A57" s="27" t="s">
        <v>193</v>
      </c>
      <c r="B57" s="28">
        <v>0</v>
      </c>
      <c r="C57" s="28">
        <v>27</v>
      </c>
      <c r="D57" s="28">
        <v>0</v>
      </c>
      <c r="E57" s="28">
        <v>27</v>
      </c>
      <c r="F57" s="28">
        <v>0</v>
      </c>
      <c r="G57" s="28">
        <v>0</v>
      </c>
      <c r="H57" s="28">
        <v>10</v>
      </c>
      <c r="I57" s="28">
        <v>10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3</v>
      </c>
      <c r="R57" s="28">
        <v>3</v>
      </c>
      <c r="S57" s="28">
        <v>40</v>
      </c>
      <c r="T57" s="28">
        <v>0</v>
      </c>
      <c r="U57" s="28">
        <v>40</v>
      </c>
      <c r="V57" s="28">
        <v>51</v>
      </c>
      <c r="W57" s="28">
        <v>0</v>
      </c>
      <c r="X57" s="28">
        <v>51</v>
      </c>
    </row>
    <row r="58" spans="1:24" ht="21.75">
      <c r="A58" s="27" t="s">
        <v>119</v>
      </c>
      <c r="B58" s="28">
        <v>3</v>
      </c>
      <c r="C58" s="28">
        <v>462</v>
      </c>
      <c r="D58" s="28">
        <v>0</v>
      </c>
      <c r="E58" s="28">
        <v>465</v>
      </c>
      <c r="F58" s="28">
        <v>6</v>
      </c>
      <c r="G58" s="28">
        <v>0</v>
      </c>
      <c r="H58" s="28">
        <v>233</v>
      </c>
      <c r="I58" s="28">
        <v>239</v>
      </c>
      <c r="J58" s="28">
        <v>4</v>
      </c>
      <c r="K58" s="28">
        <v>0</v>
      </c>
      <c r="L58" s="28">
        <v>4</v>
      </c>
      <c r="M58" s="28">
        <v>18286</v>
      </c>
      <c r="N58" s="28">
        <v>42</v>
      </c>
      <c r="O58" s="28">
        <v>18328</v>
      </c>
      <c r="P58" s="28">
        <v>27</v>
      </c>
      <c r="Q58" s="28">
        <v>552</v>
      </c>
      <c r="R58" s="28">
        <v>579</v>
      </c>
      <c r="S58" s="28">
        <v>19615</v>
      </c>
      <c r="T58" s="28">
        <v>0</v>
      </c>
      <c r="U58" s="28">
        <v>19615</v>
      </c>
      <c r="V58" s="28">
        <v>20820</v>
      </c>
      <c r="W58" s="28">
        <v>0</v>
      </c>
      <c r="X58" s="28">
        <v>20820</v>
      </c>
    </row>
    <row r="59" spans="1:24" ht="21.75">
      <c r="A59" s="27" t="s">
        <v>121</v>
      </c>
      <c r="B59" s="28">
        <v>0</v>
      </c>
      <c r="C59" s="28">
        <v>17</v>
      </c>
      <c r="D59" s="28">
        <v>0</v>
      </c>
      <c r="E59" s="28">
        <v>17</v>
      </c>
      <c r="F59" s="28">
        <v>0</v>
      </c>
      <c r="G59" s="28">
        <v>0</v>
      </c>
      <c r="H59" s="28">
        <v>2</v>
      </c>
      <c r="I59" s="28">
        <v>2</v>
      </c>
      <c r="J59" s="28">
        <v>1</v>
      </c>
      <c r="K59" s="28">
        <v>0</v>
      </c>
      <c r="L59" s="28">
        <v>1</v>
      </c>
      <c r="M59" s="28">
        <v>0</v>
      </c>
      <c r="N59" s="28">
        <v>0</v>
      </c>
      <c r="O59" s="28">
        <v>0</v>
      </c>
      <c r="P59" s="28">
        <v>0</v>
      </c>
      <c r="Q59" s="28">
        <v>4</v>
      </c>
      <c r="R59" s="28">
        <v>4</v>
      </c>
      <c r="S59" s="28">
        <v>24</v>
      </c>
      <c r="T59" s="28">
        <v>0</v>
      </c>
      <c r="U59" s="28">
        <v>24</v>
      </c>
      <c r="V59" s="28">
        <v>24</v>
      </c>
      <c r="W59" s="28">
        <v>0</v>
      </c>
      <c r="X59" s="28">
        <v>24</v>
      </c>
    </row>
    <row r="60" spans="1:24" ht="21.75">
      <c r="A60" s="27" t="s">
        <v>120</v>
      </c>
      <c r="B60" s="28">
        <v>0</v>
      </c>
      <c r="C60" s="28">
        <v>1</v>
      </c>
      <c r="D60" s="28">
        <v>0</v>
      </c>
      <c r="E60" s="28">
        <v>1</v>
      </c>
      <c r="F60" s="28">
        <v>0</v>
      </c>
      <c r="G60" s="28">
        <v>0</v>
      </c>
      <c r="H60" s="28">
        <v>3</v>
      </c>
      <c r="I60" s="28">
        <v>3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1</v>
      </c>
      <c r="Q60" s="28">
        <v>4</v>
      </c>
      <c r="R60" s="28">
        <v>5</v>
      </c>
      <c r="S60" s="28">
        <v>9</v>
      </c>
      <c r="T60" s="28">
        <v>0</v>
      </c>
      <c r="U60" s="28">
        <v>9</v>
      </c>
      <c r="V60" s="28">
        <v>8</v>
      </c>
      <c r="W60" s="28">
        <v>0</v>
      </c>
      <c r="X60" s="28">
        <v>8</v>
      </c>
    </row>
    <row r="61" spans="1:24" ht="21.75">
      <c r="A61" s="27" t="s">
        <v>117</v>
      </c>
      <c r="B61" s="28">
        <v>0</v>
      </c>
      <c r="C61" s="28">
        <v>11</v>
      </c>
      <c r="D61" s="28">
        <v>0</v>
      </c>
      <c r="E61" s="28">
        <v>11</v>
      </c>
      <c r="F61" s="28">
        <v>0</v>
      </c>
      <c r="G61" s="28">
        <v>0</v>
      </c>
      <c r="H61" s="28">
        <v>1</v>
      </c>
      <c r="I61" s="28">
        <v>1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3</v>
      </c>
      <c r="R61" s="28">
        <v>3</v>
      </c>
      <c r="S61" s="28">
        <v>15</v>
      </c>
      <c r="T61" s="28">
        <v>0</v>
      </c>
      <c r="U61" s="28">
        <v>15</v>
      </c>
      <c r="V61" s="28">
        <v>29</v>
      </c>
      <c r="W61" s="28">
        <v>0</v>
      </c>
      <c r="X61" s="28">
        <v>29</v>
      </c>
    </row>
    <row r="62" spans="1:24" ht="21.75">
      <c r="A62" s="27" t="s">
        <v>194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2</v>
      </c>
      <c r="R62" s="28">
        <v>2</v>
      </c>
      <c r="S62" s="28">
        <v>2</v>
      </c>
      <c r="T62" s="28">
        <v>0</v>
      </c>
      <c r="U62" s="28">
        <v>2</v>
      </c>
      <c r="V62" s="28">
        <v>0</v>
      </c>
      <c r="W62" s="28">
        <v>0</v>
      </c>
      <c r="X62" s="28">
        <v>0</v>
      </c>
    </row>
    <row r="63" spans="1:24" ht="21.75">
      <c r="A63" s="27" t="s">
        <v>195</v>
      </c>
      <c r="B63" s="28">
        <v>0</v>
      </c>
      <c r="C63" s="28">
        <v>114</v>
      </c>
      <c r="D63" s="28">
        <v>0</v>
      </c>
      <c r="E63" s="28">
        <v>114</v>
      </c>
      <c r="F63" s="28">
        <v>7</v>
      </c>
      <c r="G63" s="28">
        <v>0</v>
      </c>
      <c r="H63" s="28">
        <v>240</v>
      </c>
      <c r="I63" s="28">
        <v>247</v>
      </c>
      <c r="J63" s="28">
        <v>6</v>
      </c>
      <c r="K63" s="28">
        <v>0</v>
      </c>
      <c r="L63" s="28">
        <v>6</v>
      </c>
      <c r="M63" s="28">
        <v>5841</v>
      </c>
      <c r="N63" s="28">
        <v>13</v>
      </c>
      <c r="O63" s="28">
        <v>5854</v>
      </c>
      <c r="P63" s="28">
        <v>25</v>
      </c>
      <c r="Q63" s="28">
        <v>546</v>
      </c>
      <c r="R63" s="28">
        <v>571</v>
      </c>
      <c r="S63" s="28">
        <v>6792</v>
      </c>
      <c r="T63" s="28">
        <v>0</v>
      </c>
      <c r="U63" s="28">
        <v>6792</v>
      </c>
      <c r="V63" s="28">
        <v>7142</v>
      </c>
      <c r="W63" s="28">
        <v>0</v>
      </c>
      <c r="X63" s="28">
        <v>7142</v>
      </c>
    </row>
    <row r="64" spans="1:24" ht="21.75">
      <c r="A64" s="27" t="s">
        <v>196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</v>
      </c>
      <c r="N64" s="28">
        <v>0</v>
      </c>
      <c r="O64" s="28">
        <v>1</v>
      </c>
      <c r="P64" s="28">
        <v>0</v>
      </c>
      <c r="Q64" s="28">
        <v>0</v>
      </c>
      <c r="R64" s="28">
        <v>0</v>
      </c>
      <c r="S64" s="28">
        <v>1</v>
      </c>
      <c r="T64" s="28">
        <v>0</v>
      </c>
      <c r="U64" s="28">
        <v>1</v>
      </c>
      <c r="V64" s="28">
        <v>0</v>
      </c>
      <c r="W64" s="28">
        <v>0</v>
      </c>
      <c r="X64" s="28">
        <v>0</v>
      </c>
    </row>
    <row r="65" spans="1:24" ht="21.75">
      <c r="A65" s="27" t="s">
        <v>36</v>
      </c>
      <c r="B65" s="28">
        <v>0</v>
      </c>
      <c r="C65" s="28">
        <v>4</v>
      </c>
      <c r="D65" s="28">
        <v>0</v>
      </c>
      <c r="E65" s="28">
        <v>4</v>
      </c>
      <c r="F65" s="28">
        <v>0</v>
      </c>
      <c r="G65" s="28">
        <v>0</v>
      </c>
      <c r="H65" s="28">
        <v>32</v>
      </c>
      <c r="I65" s="28">
        <v>32</v>
      </c>
      <c r="J65" s="28">
        <v>0</v>
      </c>
      <c r="K65" s="28">
        <v>0</v>
      </c>
      <c r="L65" s="28">
        <v>0</v>
      </c>
      <c r="M65" s="28">
        <v>6</v>
      </c>
      <c r="N65" s="28">
        <v>3600</v>
      </c>
      <c r="O65" s="28">
        <v>3606</v>
      </c>
      <c r="P65" s="28">
        <v>17</v>
      </c>
      <c r="Q65" s="28">
        <v>222</v>
      </c>
      <c r="R65" s="28">
        <v>239</v>
      </c>
      <c r="S65" s="28">
        <v>3881</v>
      </c>
      <c r="T65" s="28">
        <v>0</v>
      </c>
      <c r="U65" s="28">
        <v>3881</v>
      </c>
      <c r="V65" s="28">
        <v>3877</v>
      </c>
      <c r="W65" s="28">
        <v>0</v>
      </c>
      <c r="X65" s="28">
        <v>3877</v>
      </c>
    </row>
    <row r="66" spans="1:24" ht="21.75">
      <c r="A66" s="27" t="s">
        <v>197</v>
      </c>
      <c r="B66" s="28">
        <v>1</v>
      </c>
      <c r="C66" s="28">
        <v>3356</v>
      </c>
      <c r="D66" s="28">
        <v>1</v>
      </c>
      <c r="E66" s="28">
        <v>3358</v>
      </c>
      <c r="F66" s="28">
        <v>143</v>
      </c>
      <c r="G66" s="28">
        <v>1</v>
      </c>
      <c r="H66" s="28">
        <v>3132</v>
      </c>
      <c r="I66" s="28">
        <v>3276</v>
      </c>
      <c r="J66" s="28">
        <v>70</v>
      </c>
      <c r="K66" s="28">
        <v>0</v>
      </c>
      <c r="L66" s="28">
        <v>70</v>
      </c>
      <c r="M66" s="28">
        <v>72505</v>
      </c>
      <c r="N66" s="28">
        <v>3</v>
      </c>
      <c r="O66" s="28">
        <v>72508</v>
      </c>
      <c r="P66" s="28">
        <v>267</v>
      </c>
      <c r="Q66" s="28">
        <v>2098</v>
      </c>
      <c r="R66" s="28">
        <v>2365</v>
      </c>
      <c r="S66" s="28">
        <v>81577</v>
      </c>
      <c r="T66" s="28">
        <v>0</v>
      </c>
      <c r="U66" s="28">
        <v>81577</v>
      </c>
      <c r="V66" s="28">
        <v>87094</v>
      </c>
      <c r="W66" s="28">
        <v>0</v>
      </c>
      <c r="X66" s="28">
        <v>87094</v>
      </c>
    </row>
    <row r="67" spans="1:24" ht="21.75">
      <c r="A67" s="27" t="s">
        <v>198</v>
      </c>
      <c r="B67" s="28">
        <v>0</v>
      </c>
      <c r="C67" s="28">
        <v>5</v>
      </c>
      <c r="D67" s="28">
        <v>0</v>
      </c>
      <c r="E67" s="28">
        <v>5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1</v>
      </c>
      <c r="R67" s="28">
        <v>1</v>
      </c>
      <c r="S67" s="28">
        <v>6</v>
      </c>
      <c r="T67" s="28">
        <v>0</v>
      </c>
      <c r="U67" s="28">
        <v>6</v>
      </c>
      <c r="V67" s="28">
        <v>6</v>
      </c>
      <c r="W67" s="28">
        <v>0</v>
      </c>
      <c r="X67" s="28">
        <v>6</v>
      </c>
    </row>
    <row r="68" spans="1:24" ht="21.75">
      <c r="A68" s="27" t="s">
        <v>38</v>
      </c>
      <c r="B68" s="28">
        <v>0</v>
      </c>
      <c r="C68" s="28">
        <v>25</v>
      </c>
      <c r="D68" s="28">
        <v>0</v>
      </c>
      <c r="E68" s="28">
        <v>25</v>
      </c>
      <c r="F68" s="28">
        <v>0</v>
      </c>
      <c r="G68" s="28">
        <v>0</v>
      </c>
      <c r="H68" s="28">
        <v>5</v>
      </c>
      <c r="I68" s="28">
        <v>5</v>
      </c>
      <c r="J68" s="28">
        <v>0</v>
      </c>
      <c r="K68" s="28">
        <v>0</v>
      </c>
      <c r="L68" s="28">
        <v>0</v>
      </c>
      <c r="M68" s="28">
        <v>406</v>
      </c>
      <c r="N68" s="28">
        <v>0</v>
      </c>
      <c r="O68" s="28">
        <v>406</v>
      </c>
      <c r="P68" s="28">
        <v>0</v>
      </c>
      <c r="Q68" s="28">
        <v>17</v>
      </c>
      <c r="R68" s="28">
        <v>17</v>
      </c>
      <c r="S68" s="28">
        <v>453</v>
      </c>
      <c r="T68" s="28">
        <v>0</v>
      </c>
      <c r="U68" s="28">
        <v>453</v>
      </c>
      <c r="V68" s="28">
        <v>438</v>
      </c>
      <c r="W68" s="28">
        <v>0</v>
      </c>
      <c r="X68" s="28">
        <v>438</v>
      </c>
    </row>
    <row r="69" spans="1:24" ht="21.75">
      <c r="A69" s="27" t="s">
        <v>35</v>
      </c>
      <c r="B69" s="28">
        <v>0</v>
      </c>
      <c r="C69" s="28">
        <v>16</v>
      </c>
      <c r="D69" s="28">
        <v>0</v>
      </c>
      <c r="E69" s="28">
        <v>16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0</v>
      </c>
      <c r="L69" s="28">
        <v>1</v>
      </c>
      <c r="M69" s="28">
        <v>0</v>
      </c>
      <c r="N69" s="28">
        <v>0</v>
      </c>
      <c r="O69" s="28">
        <v>0</v>
      </c>
      <c r="P69" s="28">
        <v>1</v>
      </c>
      <c r="Q69" s="28">
        <v>2</v>
      </c>
      <c r="R69" s="28">
        <v>3</v>
      </c>
      <c r="S69" s="28">
        <v>20</v>
      </c>
      <c r="T69" s="28">
        <v>0</v>
      </c>
      <c r="U69" s="28">
        <v>20</v>
      </c>
      <c r="V69" s="28">
        <v>18</v>
      </c>
      <c r="W69" s="28">
        <v>0</v>
      </c>
      <c r="X69" s="28">
        <v>18</v>
      </c>
    </row>
    <row r="70" spans="1:24" ht="21.75">
      <c r="A70" s="27" t="s">
        <v>199</v>
      </c>
      <c r="B70" s="28">
        <v>0</v>
      </c>
      <c r="C70" s="28">
        <v>84</v>
      </c>
      <c r="D70" s="28">
        <v>0</v>
      </c>
      <c r="E70" s="28">
        <v>84</v>
      </c>
      <c r="F70" s="28">
        <v>0</v>
      </c>
      <c r="G70" s="28">
        <v>0</v>
      </c>
      <c r="H70" s="28">
        <v>2</v>
      </c>
      <c r="I70" s="28">
        <v>2</v>
      </c>
      <c r="J70" s="28">
        <v>1</v>
      </c>
      <c r="K70" s="28">
        <v>0</v>
      </c>
      <c r="L70" s="28">
        <v>1</v>
      </c>
      <c r="M70" s="28">
        <v>1</v>
      </c>
      <c r="N70" s="28">
        <v>0</v>
      </c>
      <c r="O70" s="28">
        <v>1</v>
      </c>
      <c r="P70" s="28">
        <v>0</v>
      </c>
      <c r="Q70" s="28">
        <v>28</v>
      </c>
      <c r="R70" s="28">
        <v>28</v>
      </c>
      <c r="S70" s="28">
        <v>116</v>
      </c>
      <c r="T70" s="28">
        <v>0</v>
      </c>
      <c r="U70" s="28">
        <v>116</v>
      </c>
      <c r="V70" s="28">
        <v>124</v>
      </c>
      <c r="W70" s="28">
        <v>0</v>
      </c>
      <c r="X70" s="28">
        <v>124</v>
      </c>
    </row>
    <row r="71" spans="1:24" ht="21.75">
      <c r="A71" s="27" t="s">
        <v>200</v>
      </c>
      <c r="B71" s="28">
        <v>0</v>
      </c>
      <c r="C71" s="28">
        <v>3840</v>
      </c>
      <c r="D71" s="28">
        <v>0</v>
      </c>
      <c r="E71" s="28">
        <v>3840</v>
      </c>
      <c r="F71" s="28">
        <v>8</v>
      </c>
      <c r="G71" s="28">
        <v>0</v>
      </c>
      <c r="H71" s="28">
        <v>617</v>
      </c>
      <c r="I71" s="28">
        <v>625</v>
      </c>
      <c r="J71" s="28">
        <v>56</v>
      </c>
      <c r="K71" s="28">
        <v>0</v>
      </c>
      <c r="L71" s="28">
        <v>56</v>
      </c>
      <c r="M71" s="28">
        <v>1</v>
      </c>
      <c r="N71" s="28">
        <v>0</v>
      </c>
      <c r="O71" s="28">
        <v>1</v>
      </c>
      <c r="P71" s="28">
        <v>178</v>
      </c>
      <c r="Q71" s="28">
        <v>113</v>
      </c>
      <c r="R71" s="28">
        <v>291</v>
      </c>
      <c r="S71" s="28">
        <v>4813</v>
      </c>
      <c r="T71" s="28">
        <v>0</v>
      </c>
      <c r="U71" s="28">
        <v>4813</v>
      </c>
      <c r="V71" s="28">
        <v>4519</v>
      </c>
      <c r="W71" s="28">
        <v>0</v>
      </c>
      <c r="X71" s="28">
        <v>4519</v>
      </c>
    </row>
    <row r="72" spans="1:24" ht="21.75">
      <c r="A72" s="27" t="s">
        <v>201</v>
      </c>
      <c r="B72" s="28">
        <v>158</v>
      </c>
      <c r="C72" s="28">
        <v>908</v>
      </c>
      <c r="D72" s="28">
        <v>0</v>
      </c>
      <c r="E72" s="28">
        <v>1066</v>
      </c>
      <c r="F72" s="28">
        <v>0</v>
      </c>
      <c r="G72" s="28">
        <v>0</v>
      </c>
      <c r="H72" s="28">
        <v>42</v>
      </c>
      <c r="I72" s="28">
        <v>42</v>
      </c>
      <c r="J72" s="28">
        <v>15</v>
      </c>
      <c r="K72" s="28">
        <v>0</v>
      </c>
      <c r="L72" s="28">
        <v>15</v>
      </c>
      <c r="M72" s="28">
        <v>0</v>
      </c>
      <c r="N72" s="28">
        <v>0</v>
      </c>
      <c r="O72" s="28">
        <v>0</v>
      </c>
      <c r="P72" s="28">
        <v>0</v>
      </c>
      <c r="Q72" s="28">
        <v>492</v>
      </c>
      <c r="R72" s="28">
        <v>492</v>
      </c>
      <c r="S72" s="28">
        <v>1615</v>
      </c>
      <c r="T72" s="28">
        <v>0</v>
      </c>
      <c r="U72" s="28">
        <v>1615</v>
      </c>
      <c r="V72" s="28">
        <v>1814</v>
      </c>
      <c r="W72" s="28">
        <v>0</v>
      </c>
      <c r="X72" s="28">
        <v>1814</v>
      </c>
    </row>
    <row r="73" spans="1:24" ht="21.75">
      <c r="A73" s="27" t="s">
        <v>33</v>
      </c>
      <c r="B73" s="28">
        <v>0</v>
      </c>
      <c r="C73" s="28">
        <v>3</v>
      </c>
      <c r="D73" s="28">
        <v>0</v>
      </c>
      <c r="E73" s="28">
        <v>3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3</v>
      </c>
      <c r="T73" s="28">
        <v>0</v>
      </c>
      <c r="U73" s="28">
        <v>3</v>
      </c>
      <c r="V73" s="28">
        <v>1</v>
      </c>
      <c r="W73" s="28">
        <v>0</v>
      </c>
      <c r="X73" s="28">
        <v>1</v>
      </c>
    </row>
    <row r="74" spans="1:24" ht="21.75">
      <c r="A74" s="27" t="s">
        <v>32</v>
      </c>
      <c r="B74" s="28">
        <v>0</v>
      </c>
      <c r="C74" s="28">
        <v>11</v>
      </c>
      <c r="D74" s="28">
        <v>0</v>
      </c>
      <c r="E74" s="28">
        <v>11</v>
      </c>
      <c r="F74" s="28">
        <v>0</v>
      </c>
      <c r="G74" s="28">
        <v>0</v>
      </c>
      <c r="H74" s="28">
        <v>3</v>
      </c>
      <c r="I74" s="28">
        <v>3</v>
      </c>
      <c r="J74" s="28">
        <v>0</v>
      </c>
      <c r="K74" s="28">
        <v>0</v>
      </c>
      <c r="L74" s="28">
        <v>0</v>
      </c>
      <c r="M74" s="28">
        <v>1089</v>
      </c>
      <c r="N74" s="28">
        <v>0</v>
      </c>
      <c r="O74" s="28">
        <v>1089</v>
      </c>
      <c r="P74" s="28">
        <v>0</v>
      </c>
      <c r="Q74" s="28">
        <v>111</v>
      </c>
      <c r="R74" s="28">
        <v>111</v>
      </c>
      <c r="S74" s="28">
        <v>1214</v>
      </c>
      <c r="T74" s="28">
        <v>0</v>
      </c>
      <c r="U74" s="28">
        <v>1214</v>
      </c>
      <c r="V74" s="28">
        <v>1871</v>
      </c>
      <c r="W74" s="28">
        <v>0</v>
      </c>
      <c r="X74" s="28">
        <v>1871</v>
      </c>
    </row>
    <row r="75" spans="1:24" ht="21.75">
      <c r="A75" s="27" t="s">
        <v>31</v>
      </c>
      <c r="B75" s="28">
        <v>0</v>
      </c>
      <c r="C75" s="28">
        <v>9</v>
      </c>
      <c r="D75" s="28">
        <v>0</v>
      </c>
      <c r="E75" s="28">
        <v>9</v>
      </c>
      <c r="F75" s="28">
        <v>0</v>
      </c>
      <c r="G75" s="28">
        <v>0</v>
      </c>
      <c r="H75" s="28">
        <v>6</v>
      </c>
      <c r="I75" s="28">
        <v>6</v>
      </c>
      <c r="J75" s="28">
        <v>0</v>
      </c>
      <c r="K75" s="28">
        <v>0</v>
      </c>
      <c r="L75" s="28">
        <v>0</v>
      </c>
      <c r="M75" s="28">
        <v>2</v>
      </c>
      <c r="N75" s="28">
        <v>0</v>
      </c>
      <c r="O75" s="28">
        <v>2</v>
      </c>
      <c r="P75" s="28">
        <v>0</v>
      </c>
      <c r="Q75" s="28">
        <v>2</v>
      </c>
      <c r="R75" s="28">
        <v>2</v>
      </c>
      <c r="S75" s="28">
        <v>19</v>
      </c>
      <c r="T75" s="28">
        <v>0</v>
      </c>
      <c r="U75" s="28">
        <v>19</v>
      </c>
      <c r="V75" s="28">
        <v>18</v>
      </c>
      <c r="W75" s="28">
        <v>0</v>
      </c>
      <c r="X75" s="28">
        <v>18</v>
      </c>
    </row>
    <row r="76" spans="1:24" ht="21.75">
      <c r="A76" s="27" t="s">
        <v>42</v>
      </c>
      <c r="B76" s="28">
        <v>0</v>
      </c>
      <c r="C76" s="28">
        <v>7</v>
      </c>
      <c r="D76" s="28">
        <v>0</v>
      </c>
      <c r="E76" s="28">
        <v>7</v>
      </c>
      <c r="F76" s="28">
        <v>0</v>
      </c>
      <c r="G76" s="28">
        <v>0</v>
      </c>
      <c r="H76" s="28">
        <v>2</v>
      </c>
      <c r="I76" s="28">
        <v>2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9</v>
      </c>
      <c r="T76" s="28">
        <v>0</v>
      </c>
      <c r="U76" s="28">
        <v>9</v>
      </c>
      <c r="V76" s="28">
        <v>11</v>
      </c>
      <c r="W76" s="28">
        <v>0</v>
      </c>
      <c r="X76" s="28">
        <v>11</v>
      </c>
    </row>
    <row r="77" spans="1:24" ht="21.75">
      <c r="A77" s="27" t="s">
        <v>44</v>
      </c>
      <c r="B77" s="28">
        <v>0</v>
      </c>
      <c r="C77" s="28">
        <v>8</v>
      </c>
      <c r="D77" s="28">
        <v>0</v>
      </c>
      <c r="E77" s="28">
        <v>8</v>
      </c>
      <c r="F77" s="28">
        <v>0</v>
      </c>
      <c r="G77" s="28">
        <v>0</v>
      </c>
      <c r="H77" s="28">
        <v>4</v>
      </c>
      <c r="I77" s="28">
        <v>4</v>
      </c>
      <c r="J77" s="28">
        <v>3</v>
      </c>
      <c r="K77" s="28">
        <v>0</v>
      </c>
      <c r="L77" s="28">
        <v>3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15</v>
      </c>
      <c r="T77" s="28">
        <v>0</v>
      </c>
      <c r="U77" s="28">
        <v>15</v>
      </c>
      <c r="V77" s="28">
        <v>15</v>
      </c>
      <c r="W77" s="28">
        <v>0</v>
      </c>
      <c r="X77" s="28">
        <v>15</v>
      </c>
    </row>
    <row r="78" spans="1:24" ht="21.75">
      <c r="A78" s="27" t="s">
        <v>129</v>
      </c>
      <c r="B78" s="28">
        <v>0</v>
      </c>
      <c r="C78" s="28">
        <v>1</v>
      </c>
      <c r="D78" s="28">
        <v>0</v>
      </c>
      <c r="E78" s="28">
        <v>1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1</v>
      </c>
      <c r="T78" s="28">
        <v>0</v>
      </c>
      <c r="U78" s="28">
        <v>1</v>
      </c>
      <c r="V78" s="28">
        <v>2</v>
      </c>
      <c r="W78" s="28">
        <v>0</v>
      </c>
      <c r="X78" s="28">
        <v>2</v>
      </c>
    </row>
    <row r="79" spans="1:24" ht="21.75">
      <c r="A79" s="27" t="s">
        <v>123</v>
      </c>
      <c r="B79" s="28">
        <v>0</v>
      </c>
      <c r="C79" s="28">
        <v>3590</v>
      </c>
      <c r="D79" s="28">
        <v>0</v>
      </c>
      <c r="E79" s="28">
        <v>3590</v>
      </c>
      <c r="F79" s="28">
        <v>8</v>
      </c>
      <c r="G79" s="28">
        <v>1</v>
      </c>
      <c r="H79" s="28">
        <v>434</v>
      </c>
      <c r="I79" s="28">
        <v>443</v>
      </c>
      <c r="J79" s="28">
        <v>293</v>
      </c>
      <c r="K79" s="28">
        <v>0</v>
      </c>
      <c r="L79" s="28">
        <v>293</v>
      </c>
      <c r="M79" s="28">
        <v>2</v>
      </c>
      <c r="N79" s="28">
        <v>0</v>
      </c>
      <c r="O79" s="28">
        <v>2</v>
      </c>
      <c r="P79" s="28">
        <v>56</v>
      </c>
      <c r="Q79" s="28">
        <v>93</v>
      </c>
      <c r="R79" s="28">
        <v>149</v>
      </c>
      <c r="S79" s="28">
        <v>4477</v>
      </c>
      <c r="T79" s="28">
        <v>0</v>
      </c>
      <c r="U79" s="28">
        <v>4477</v>
      </c>
      <c r="V79" s="28">
        <v>4026</v>
      </c>
      <c r="W79" s="28">
        <v>0</v>
      </c>
      <c r="X79" s="28">
        <v>4026</v>
      </c>
    </row>
    <row r="80" spans="1:24" ht="21.75">
      <c r="A80" s="27" t="s">
        <v>124</v>
      </c>
      <c r="B80" s="28">
        <v>0</v>
      </c>
      <c r="C80" s="28">
        <v>31</v>
      </c>
      <c r="D80" s="28">
        <v>0</v>
      </c>
      <c r="E80" s="28">
        <v>31</v>
      </c>
      <c r="F80" s="28">
        <v>0</v>
      </c>
      <c r="G80" s="28">
        <v>0</v>
      </c>
      <c r="H80" s="28">
        <v>7</v>
      </c>
      <c r="I80" s="28">
        <v>7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3</v>
      </c>
      <c r="Q80" s="28">
        <v>4</v>
      </c>
      <c r="R80" s="28">
        <v>7</v>
      </c>
      <c r="S80" s="28">
        <v>45</v>
      </c>
      <c r="T80" s="28">
        <v>0</v>
      </c>
      <c r="U80" s="28">
        <v>45</v>
      </c>
      <c r="V80" s="28">
        <v>58</v>
      </c>
      <c r="W80" s="28">
        <v>0</v>
      </c>
      <c r="X80" s="28">
        <v>58</v>
      </c>
    </row>
    <row r="81" spans="1:24" ht="21.75">
      <c r="A81" s="27" t="s">
        <v>202</v>
      </c>
      <c r="B81" s="28">
        <v>0</v>
      </c>
      <c r="C81" s="28">
        <v>12</v>
      </c>
      <c r="D81" s="28">
        <v>0</v>
      </c>
      <c r="E81" s="28">
        <v>12</v>
      </c>
      <c r="F81" s="28">
        <v>0</v>
      </c>
      <c r="G81" s="28">
        <v>0</v>
      </c>
      <c r="H81" s="28">
        <v>14</v>
      </c>
      <c r="I81" s="28">
        <v>14</v>
      </c>
      <c r="J81" s="28">
        <v>6</v>
      </c>
      <c r="K81" s="28">
        <v>0</v>
      </c>
      <c r="L81" s="28">
        <v>6</v>
      </c>
      <c r="M81" s="28">
        <v>0</v>
      </c>
      <c r="N81" s="28">
        <v>0</v>
      </c>
      <c r="O81" s="28">
        <v>0</v>
      </c>
      <c r="P81" s="28">
        <v>0</v>
      </c>
      <c r="Q81" s="28">
        <v>8</v>
      </c>
      <c r="R81" s="28">
        <v>8</v>
      </c>
      <c r="S81" s="28">
        <v>40</v>
      </c>
      <c r="T81" s="28">
        <v>0</v>
      </c>
      <c r="U81" s="28">
        <v>40</v>
      </c>
      <c r="V81" s="28">
        <v>28</v>
      </c>
      <c r="W81" s="28">
        <v>0</v>
      </c>
      <c r="X81" s="28">
        <v>28</v>
      </c>
    </row>
    <row r="82" spans="1:24" ht="21.75">
      <c r="A82" s="27" t="s">
        <v>125</v>
      </c>
      <c r="B82" s="28">
        <v>0</v>
      </c>
      <c r="C82" s="28">
        <v>47</v>
      </c>
      <c r="D82" s="28">
        <v>0</v>
      </c>
      <c r="E82" s="28">
        <v>47</v>
      </c>
      <c r="F82" s="28">
        <v>0</v>
      </c>
      <c r="G82" s="28">
        <v>0</v>
      </c>
      <c r="H82" s="28">
        <v>3</v>
      </c>
      <c r="I82" s="28">
        <v>3</v>
      </c>
      <c r="J82" s="28">
        <v>2</v>
      </c>
      <c r="K82" s="28">
        <v>0</v>
      </c>
      <c r="L82" s="28">
        <v>2</v>
      </c>
      <c r="M82" s="28">
        <v>0</v>
      </c>
      <c r="N82" s="28">
        <v>0</v>
      </c>
      <c r="O82" s="28">
        <v>0</v>
      </c>
      <c r="P82" s="28">
        <v>0</v>
      </c>
      <c r="Q82" s="28">
        <v>7</v>
      </c>
      <c r="R82" s="28">
        <v>7</v>
      </c>
      <c r="S82" s="28">
        <v>59</v>
      </c>
      <c r="T82" s="28">
        <v>0</v>
      </c>
      <c r="U82" s="28">
        <v>59</v>
      </c>
      <c r="V82" s="28">
        <v>59</v>
      </c>
      <c r="W82" s="28">
        <v>0</v>
      </c>
      <c r="X82" s="28">
        <v>59</v>
      </c>
    </row>
    <row r="83" spans="1:24" ht="21.75">
      <c r="A83" s="27" t="s">
        <v>203</v>
      </c>
      <c r="B83" s="28">
        <v>0</v>
      </c>
      <c r="C83" s="28">
        <v>102</v>
      </c>
      <c r="D83" s="28">
        <v>0</v>
      </c>
      <c r="E83" s="28">
        <v>102</v>
      </c>
      <c r="F83" s="28">
        <v>0</v>
      </c>
      <c r="G83" s="28">
        <v>0</v>
      </c>
      <c r="H83" s="28">
        <v>1</v>
      </c>
      <c r="I83" s="28">
        <v>1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1</v>
      </c>
      <c r="Q83" s="28">
        <v>0</v>
      </c>
      <c r="R83" s="28">
        <v>1</v>
      </c>
      <c r="S83" s="28">
        <v>104</v>
      </c>
      <c r="T83" s="28">
        <v>0</v>
      </c>
      <c r="U83" s="28">
        <v>104</v>
      </c>
      <c r="V83" s="28">
        <v>110</v>
      </c>
      <c r="W83" s="28">
        <v>0</v>
      </c>
      <c r="X83" s="28">
        <v>110</v>
      </c>
    </row>
    <row r="84" spans="1:24" ht="21.75">
      <c r="A84" s="27" t="s">
        <v>130</v>
      </c>
      <c r="B84" s="28">
        <v>0</v>
      </c>
      <c r="C84" s="28">
        <v>1</v>
      </c>
      <c r="D84" s="28">
        <v>0</v>
      </c>
      <c r="E84" s="28">
        <v>1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1</v>
      </c>
      <c r="T84" s="28">
        <v>0</v>
      </c>
      <c r="U84" s="28">
        <v>1</v>
      </c>
      <c r="V84" s="28">
        <v>2</v>
      </c>
      <c r="W84" s="28">
        <v>0</v>
      </c>
      <c r="X84" s="28">
        <v>2</v>
      </c>
    </row>
    <row r="85" spans="1:24" ht="21.75">
      <c r="A85" s="27" t="s">
        <v>204</v>
      </c>
      <c r="B85" s="28">
        <v>0</v>
      </c>
      <c r="C85" s="28">
        <v>43</v>
      </c>
      <c r="D85" s="28">
        <v>0</v>
      </c>
      <c r="E85" s="28">
        <v>43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1</v>
      </c>
      <c r="R85" s="28">
        <v>1</v>
      </c>
      <c r="S85" s="28">
        <v>44</v>
      </c>
      <c r="T85" s="28">
        <v>0</v>
      </c>
      <c r="U85" s="28">
        <v>44</v>
      </c>
      <c r="V85" s="28">
        <v>54</v>
      </c>
      <c r="W85" s="28">
        <v>0</v>
      </c>
      <c r="X85" s="28">
        <v>54</v>
      </c>
    </row>
    <row r="86" spans="1:24" ht="21.75">
      <c r="A86" s="27" t="s">
        <v>205</v>
      </c>
      <c r="B86" s="28">
        <v>0</v>
      </c>
      <c r="C86" s="28">
        <v>1</v>
      </c>
      <c r="D86" s="28">
        <v>0</v>
      </c>
      <c r="E86" s="28">
        <v>1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1</v>
      </c>
      <c r="T86" s="28">
        <v>0</v>
      </c>
      <c r="U86" s="28">
        <v>1</v>
      </c>
      <c r="V86" s="28">
        <v>1</v>
      </c>
      <c r="W86" s="28">
        <v>0</v>
      </c>
      <c r="X86" s="28">
        <v>1</v>
      </c>
    </row>
    <row r="87" spans="1:24" ht="21.75">
      <c r="A87" s="27" t="s">
        <v>166</v>
      </c>
      <c r="B87" s="28">
        <v>2</v>
      </c>
      <c r="C87" s="28">
        <v>1630</v>
      </c>
      <c r="D87" s="28">
        <v>0</v>
      </c>
      <c r="E87" s="28">
        <v>1632</v>
      </c>
      <c r="F87" s="28">
        <v>37</v>
      </c>
      <c r="G87" s="28">
        <v>1</v>
      </c>
      <c r="H87" s="28">
        <v>1424</v>
      </c>
      <c r="I87" s="28">
        <v>1462</v>
      </c>
      <c r="J87" s="28">
        <v>34</v>
      </c>
      <c r="K87" s="28">
        <v>0</v>
      </c>
      <c r="L87" s="28">
        <v>34</v>
      </c>
      <c r="M87" s="28">
        <v>77345</v>
      </c>
      <c r="N87" s="28">
        <v>3</v>
      </c>
      <c r="O87" s="28">
        <v>77348</v>
      </c>
      <c r="P87" s="28">
        <v>136</v>
      </c>
      <c r="Q87" s="28">
        <v>1100</v>
      </c>
      <c r="R87" s="28">
        <v>1236</v>
      </c>
      <c r="S87" s="28">
        <v>81712</v>
      </c>
      <c r="T87" s="28">
        <v>0</v>
      </c>
      <c r="U87" s="28">
        <v>81712</v>
      </c>
      <c r="V87" s="28">
        <v>77188</v>
      </c>
      <c r="W87" s="28">
        <v>0</v>
      </c>
      <c r="X87" s="28">
        <v>77188</v>
      </c>
    </row>
    <row r="88" spans="1:24" ht="21.75">
      <c r="A88" s="27" t="s">
        <v>39</v>
      </c>
      <c r="B88" s="28">
        <v>0</v>
      </c>
      <c r="C88" s="28">
        <v>10691</v>
      </c>
      <c r="D88" s="28">
        <v>0</v>
      </c>
      <c r="E88" s="28">
        <v>10691</v>
      </c>
      <c r="F88" s="28">
        <v>37</v>
      </c>
      <c r="G88" s="28">
        <v>1</v>
      </c>
      <c r="H88" s="28">
        <v>1220</v>
      </c>
      <c r="I88" s="28">
        <v>1258</v>
      </c>
      <c r="J88" s="28">
        <v>279</v>
      </c>
      <c r="K88" s="28">
        <v>0</v>
      </c>
      <c r="L88" s="28">
        <v>279</v>
      </c>
      <c r="M88" s="28">
        <v>4</v>
      </c>
      <c r="N88" s="28">
        <v>2</v>
      </c>
      <c r="O88" s="28">
        <v>6</v>
      </c>
      <c r="P88" s="28">
        <v>87</v>
      </c>
      <c r="Q88" s="28">
        <v>27917</v>
      </c>
      <c r="R88" s="28">
        <v>28004</v>
      </c>
      <c r="S88" s="28">
        <v>40238</v>
      </c>
      <c r="T88" s="28">
        <v>0</v>
      </c>
      <c r="U88" s="28">
        <v>40238</v>
      </c>
      <c r="V88" s="28">
        <v>59096</v>
      </c>
      <c r="W88" s="28">
        <v>0</v>
      </c>
      <c r="X88" s="28">
        <v>59096</v>
      </c>
    </row>
    <row r="89" spans="1:24" ht="21.75">
      <c r="A89" s="27" t="s">
        <v>206</v>
      </c>
      <c r="B89" s="28">
        <v>0</v>
      </c>
      <c r="C89" s="28">
        <v>1</v>
      </c>
      <c r="D89" s="28">
        <v>0</v>
      </c>
      <c r="E89" s="28">
        <v>1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1</v>
      </c>
      <c r="N89" s="28">
        <v>0</v>
      </c>
      <c r="O89" s="28">
        <v>1</v>
      </c>
      <c r="P89" s="28">
        <v>0</v>
      </c>
      <c r="Q89" s="28">
        <v>0</v>
      </c>
      <c r="R89" s="28">
        <v>0</v>
      </c>
      <c r="S89" s="28">
        <v>2</v>
      </c>
      <c r="T89" s="28">
        <v>0</v>
      </c>
      <c r="U89" s="28">
        <v>2</v>
      </c>
      <c r="V89" s="28">
        <v>2</v>
      </c>
      <c r="W89" s="28">
        <v>0</v>
      </c>
      <c r="X89" s="28">
        <v>2</v>
      </c>
    </row>
    <row r="90" spans="1:24" ht="21.75">
      <c r="A90" s="27" t="s">
        <v>207</v>
      </c>
      <c r="B90" s="28">
        <v>0</v>
      </c>
      <c r="C90" s="28">
        <v>2</v>
      </c>
      <c r="D90" s="28">
        <v>0</v>
      </c>
      <c r="E90" s="28">
        <v>2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2</v>
      </c>
      <c r="T90" s="28">
        <v>0</v>
      </c>
      <c r="U90" s="28">
        <v>2</v>
      </c>
      <c r="V90" s="28">
        <v>1</v>
      </c>
      <c r="W90" s="28">
        <v>0</v>
      </c>
      <c r="X90" s="28">
        <v>1</v>
      </c>
    </row>
    <row r="91" spans="1:24" ht="21.75">
      <c r="A91" s="27" t="s">
        <v>70</v>
      </c>
      <c r="B91" s="28">
        <v>0</v>
      </c>
      <c r="C91" s="28">
        <v>36</v>
      </c>
      <c r="D91" s="28">
        <v>0</v>
      </c>
      <c r="E91" s="28">
        <v>36</v>
      </c>
      <c r="F91" s="28">
        <v>0</v>
      </c>
      <c r="G91" s="28">
        <v>0</v>
      </c>
      <c r="H91" s="28">
        <v>21</v>
      </c>
      <c r="I91" s="28">
        <v>21</v>
      </c>
      <c r="J91" s="28">
        <v>7</v>
      </c>
      <c r="K91" s="28">
        <v>0</v>
      </c>
      <c r="L91" s="28">
        <v>7</v>
      </c>
      <c r="M91" s="28">
        <v>0</v>
      </c>
      <c r="N91" s="28">
        <v>0</v>
      </c>
      <c r="O91" s="28">
        <v>0</v>
      </c>
      <c r="P91" s="28">
        <v>3</v>
      </c>
      <c r="Q91" s="28">
        <v>15</v>
      </c>
      <c r="R91" s="28">
        <v>18</v>
      </c>
      <c r="S91" s="28">
        <v>82</v>
      </c>
      <c r="T91" s="28">
        <v>0</v>
      </c>
      <c r="U91" s="28">
        <v>82</v>
      </c>
      <c r="V91" s="28">
        <v>87</v>
      </c>
      <c r="W91" s="28">
        <v>0</v>
      </c>
      <c r="X91" s="28">
        <v>87</v>
      </c>
    </row>
    <row r="92" spans="1:24" ht="21.75">
      <c r="A92" s="27" t="s">
        <v>71</v>
      </c>
      <c r="B92" s="28">
        <v>2</v>
      </c>
      <c r="C92" s="28">
        <v>487</v>
      </c>
      <c r="D92" s="28">
        <v>0</v>
      </c>
      <c r="E92" s="28">
        <v>489</v>
      </c>
      <c r="F92" s="28">
        <v>1</v>
      </c>
      <c r="G92" s="28">
        <v>0</v>
      </c>
      <c r="H92" s="28">
        <v>221</v>
      </c>
      <c r="I92" s="28">
        <v>222</v>
      </c>
      <c r="J92" s="28">
        <v>3</v>
      </c>
      <c r="K92" s="28">
        <v>0</v>
      </c>
      <c r="L92" s="28">
        <v>3</v>
      </c>
      <c r="M92" s="28">
        <v>23797</v>
      </c>
      <c r="N92" s="28">
        <v>0</v>
      </c>
      <c r="O92" s="28">
        <v>23797</v>
      </c>
      <c r="P92" s="28">
        <v>21</v>
      </c>
      <c r="Q92" s="28">
        <v>1523</v>
      </c>
      <c r="R92" s="28">
        <v>1544</v>
      </c>
      <c r="S92" s="28">
        <v>26055</v>
      </c>
      <c r="T92" s="28">
        <v>0</v>
      </c>
      <c r="U92" s="28">
        <v>26055</v>
      </c>
      <c r="V92" s="28">
        <v>28843</v>
      </c>
      <c r="W92" s="28">
        <v>0</v>
      </c>
      <c r="X92" s="28">
        <v>28843</v>
      </c>
    </row>
    <row r="93" spans="1:24" ht="21.75">
      <c r="A93" s="27" t="s">
        <v>208</v>
      </c>
      <c r="B93" s="28">
        <v>3</v>
      </c>
      <c r="C93" s="28">
        <v>368</v>
      </c>
      <c r="D93" s="28">
        <v>0</v>
      </c>
      <c r="E93" s="28">
        <v>371</v>
      </c>
      <c r="F93" s="28">
        <v>14</v>
      </c>
      <c r="G93" s="28">
        <v>0</v>
      </c>
      <c r="H93" s="28">
        <v>808</v>
      </c>
      <c r="I93" s="28">
        <v>822</v>
      </c>
      <c r="J93" s="28">
        <v>13</v>
      </c>
      <c r="K93" s="28">
        <v>0</v>
      </c>
      <c r="L93" s="28">
        <v>13</v>
      </c>
      <c r="M93" s="28">
        <v>15033</v>
      </c>
      <c r="N93" s="28">
        <v>2</v>
      </c>
      <c r="O93" s="28">
        <v>15035</v>
      </c>
      <c r="P93" s="28">
        <v>96</v>
      </c>
      <c r="Q93" s="28">
        <v>9030</v>
      </c>
      <c r="R93" s="28">
        <v>9126</v>
      </c>
      <c r="S93" s="28">
        <v>25367</v>
      </c>
      <c r="T93" s="28">
        <v>0</v>
      </c>
      <c r="U93" s="28">
        <v>25367</v>
      </c>
      <c r="V93" s="28">
        <v>24867</v>
      </c>
      <c r="W93" s="28">
        <v>0</v>
      </c>
      <c r="X93" s="28">
        <v>24867</v>
      </c>
    </row>
    <row r="94" spans="1:24" ht="21.75">
      <c r="A94" s="27" t="s">
        <v>209</v>
      </c>
      <c r="B94" s="28">
        <v>94</v>
      </c>
      <c r="C94" s="28">
        <v>359</v>
      </c>
      <c r="D94" s="28">
        <v>0</v>
      </c>
      <c r="E94" s="28">
        <v>453</v>
      </c>
      <c r="F94" s="28">
        <v>0</v>
      </c>
      <c r="G94" s="28">
        <v>0</v>
      </c>
      <c r="H94" s="28">
        <v>34</v>
      </c>
      <c r="I94" s="28">
        <v>34</v>
      </c>
      <c r="J94" s="28">
        <v>199</v>
      </c>
      <c r="K94" s="28">
        <v>0</v>
      </c>
      <c r="L94" s="28">
        <v>199</v>
      </c>
      <c r="M94" s="28">
        <v>0</v>
      </c>
      <c r="N94" s="28">
        <v>0</v>
      </c>
      <c r="O94" s="28">
        <v>0</v>
      </c>
      <c r="P94" s="28">
        <v>248</v>
      </c>
      <c r="Q94" s="28">
        <v>830</v>
      </c>
      <c r="R94" s="28">
        <v>1078</v>
      </c>
      <c r="S94" s="28">
        <v>1764</v>
      </c>
      <c r="T94" s="28">
        <v>0</v>
      </c>
      <c r="U94" s="28">
        <v>1764</v>
      </c>
      <c r="V94" s="28">
        <v>2027</v>
      </c>
      <c r="W94" s="28">
        <v>0</v>
      </c>
      <c r="X94" s="28">
        <v>2027</v>
      </c>
    </row>
    <row r="95" spans="1:24" ht="21.75">
      <c r="A95" s="27" t="s">
        <v>108</v>
      </c>
      <c r="B95" s="28">
        <v>0</v>
      </c>
      <c r="C95" s="28">
        <v>5</v>
      </c>
      <c r="D95" s="28">
        <v>0</v>
      </c>
      <c r="E95" s="28">
        <v>5</v>
      </c>
      <c r="F95" s="28">
        <v>0</v>
      </c>
      <c r="G95" s="28">
        <v>0</v>
      </c>
      <c r="H95" s="28">
        <v>10</v>
      </c>
      <c r="I95" s="28">
        <v>10</v>
      </c>
      <c r="J95" s="28">
        <v>0</v>
      </c>
      <c r="K95" s="28">
        <v>0</v>
      </c>
      <c r="L95" s="28">
        <v>0</v>
      </c>
      <c r="M95" s="28">
        <v>755</v>
      </c>
      <c r="N95" s="28">
        <v>0</v>
      </c>
      <c r="O95" s="28">
        <v>755</v>
      </c>
      <c r="P95" s="28">
        <v>14</v>
      </c>
      <c r="Q95" s="28">
        <v>44</v>
      </c>
      <c r="R95" s="28">
        <v>58</v>
      </c>
      <c r="S95" s="28">
        <v>828</v>
      </c>
      <c r="T95" s="28">
        <v>0</v>
      </c>
      <c r="U95" s="28">
        <v>828</v>
      </c>
      <c r="V95" s="28">
        <v>1099</v>
      </c>
      <c r="W95" s="28">
        <v>0</v>
      </c>
      <c r="X95" s="28">
        <v>1099</v>
      </c>
    </row>
    <row r="96" spans="1:24" ht="21.75">
      <c r="A96" s="27" t="s">
        <v>210</v>
      </c>
      <c r="B96" s="28">
        <v>0</v>
      </c>
      <c r="C96" s="28">
        <v>6</v>
      </c>
      <c r="D96" s="28">
        <v>0</v>
      </c>
      <c r="E96" s="28">
        <v>6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6</v>
      </c>
      <c r="T96" s="28">
        <v>0</v>
      </c>
      <c r="U96" s="28">
        <v>6</v>
      </c>
      <c r="V96" s="28">
        <v>6</v>
      </c>
      <c r="W96" s="28">
        <v>0</v>
      </c>
      <c r="X96" s="28">
        <v>6</v>
      </c>
    </row>
    <row r="97" spans="1:24" ht="21.75">
      <c r="A97" s="27" t="s">
        <v>211</v>
      </c>
      <c r="B97" s="28">
        <v>0</v>
      </c>
      <c r="C97" s="28">
        <v>43</v>
      </c>
      <c r="D97" s="28">
        <v>0</v>
      </c>
      <c r="E97" s="28">
        <v>43</v>
      </c>
      <c r="F97" s="28">
        <v>0</v>
      </c>
      <c r="G97" s="28">
        <v>0</v>
      </c>
      <c r="H97" s="28">
        <v>2</v>
      </c>
      <c r="I97" s="28">
        <v>2</v>
      </c>
      <c r="J97" s="28">
        <v>1</v>
      </c>
      <c r="K97" s="28">
        <v>0</v>
      </c>
      <c r="L97" s="28">
        <v>1</v>
      </c>
      <c r="M97" s="28">
        <v>4</v>
      </c>
      <c r="N97" s="28">
        <v>0</v>
      </c>
      <c r="O97" s="28">
        <v>4</v>
      </c>
      <c r="P97" s="28">
        <v>0</v>
      </c>
      <c r="Q97" s="28">
        <v>23</v>
      </c>
      <c r="R97" s="28">
        <v>23</v>
      </c>
      <c r="S97" s="28">
        <v>73</v>
      </c>
      <c r="T97" s="28">
        <v>0</v>
      </c>
      <c r="U97" s="28">
        <v>73</v>
      </c>
      <c r="V97" s="28">
        <v>78</v>
      </c>
      <c r="W97" s="28">
        <v>0</v>
      </c>
      <c r="X97" s="28">
        <v>78</v>
      </c>
    </row>
    <row r="98" spans="1:24" ht="21.75">
      <c r="A98" s="27" t="s">
        <v>112</v>
      </c>
      <c r="B98" s="28">
        <v>54</v>
      </c>
      <c r="C98" s="28">
        <v>193</v>
      </c>
      <c r="D98" s="28">
        <v>0</v>
      </c>
      <c r="E98" s="28">
        <v>247</v>
      </c>
      <c r="F98" s="28">
        <v>2</v>
      </c>
      <c r="G98" s="28">
        <v>0</v>
      </c>
      <c r="H98" s="28">
        <v>11</v>
      </c>
      <c r="I98" s="28">
        <v>13</v>
      </c>
      <c r="J98" s="28">
        <v>0</v>
      </c>
      <c r="K98" s="28">
        <v>0</v>
      </c>
      <c r="L98" s="28">
        <v>0</v>
      </c>
      <c r="M98" s="28">
        <v>1</v>
      </c>
      <c r="N98" s="28">
        <v>0</v>
      </c>
      <c r="O98" s="28">
        <v>1</v>
      </c>
      <c r="P98" s="28">
        <v>1</v>
      </c>
      <c r="Q98" s="28">
        <v>85</v>
      </c>
      <c r="R98" s="28">
        <v>86</v>
      </c>
      <c r="S98" s="28">
        <v>347</v>
      </c>
      <c r="T98" s="28">
        <v>0</v>
      </c>
      <c r="U98" s="28">
        <v>347</v>
      </c>
      <c r="V98" s="28">
        <v>333</v>
      </c>
      <c r="W98" s="28">
        <v>0</v>
      </c>
      <c r="X98" s="28">
        <v>333</v>
      </c>
    </row>
    <row r="99" spans="1:24" ht="21.75">
      <c r="A99" s="27" t="s">
        <v>105</v>
      </c>
      <c r="B99" s="28">
        <v>0</v>
      </c>
      <c r="C99" s="28">
        <v>18</v>
      </c>
      <c r="D99" s="28">
        <v>0</v>
      </c>
      <c r="E99" s="28">
        <v>18</v>
      </c>
      <c r="F99" s="28">
        <v>0</v>
      </c>
      <c r="G99" s="28">
        <v>0</v>
      </c>
      <c r="H99" s="28">
        <v>2</v>
      </c>
      <c r="I99" s="28">
        <v>2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2</v>
      </c>
      <c r="R99" s="28">
        <v>2</v>
      </c>
      <c r="S99" s="28">
        <v>22</v>
      </c>
      <c r="T99" s="28">
        <v>0</v>
      </c>
      <c r="U99" s="28">
        <v>22</v>
      </c>
      <c r="V99" s="28">
        <v>15</v>
      </c>
      <c r="W99" s="28">
        <v>0</v>
      </c>
      <c r="X99" s="28">
        <v>15</v>
      </c>
    </row>
    <row r="100" spans="1:24" ht="21.75">
      <c r="A100" s="27" t="s">
        <v>103</v>
      </c>
      <c r="B100" s="28">
        <v>24</v>
      </c>
      <c r="C100" s="28">
        <v>266</v>
      </c>
      <c r="D100" s="28">
        <v>0</v>
      </c>
      <c r="E100" s="28">
        <v>290</v>
      </c>
      <c r="F100" s="28">
        <v>0</v>
      </c>
      <c r="G100" s="28">
        <v>0</v>
      </c>
      <c r="H100" s="28">
        <v>8</v>
      </c>
      <c r="I100" s="28">
        <v>8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1</v>
      </c>
      <c r="Q100" s="28">
        <v>38</v>
      </c>
      <c r="R100" s="28">
        <v>39</v>
      </c>
      <c r="S100" s="28">
        <v>337</v>
      </c>
      <c r="T100" s="28">
        <v>0</v>
      </c>
      <c r="U100" s="28">
        <v>337</v>
      </c>
      <c r="V100" s="28">
        <v>377</v>
      </c>
      <c r="W100" s="28">
        <v>0</v>
      </c>
      <c r="X100" s="28">
        <v>377</v>
      </c>
    </row>
    <row r="101" spans="1:24" ht="21.75">
      <c r="A101" s="27" t="s">
        <v>114</v>
      </c>
      <c r="B101" s="28">
        <v>0</v>
      </c>
      <c r="C101" s="28">
        <v>142</v>
      </c>
      <c r="D101" s="28">
        <v>0</v>
      </c>
      <c r="E101" s="28">
        <v>142</v>
      </c>
      <c r="F101" s="28">
        <v>0</v>
      </c>
      <c r="G101" s="28">
        <v>0</v>
      </c>
      <c r="H101" s="28">
        <v>6</v>
      </c>
      <c r="I101" s="28">
        <v>6</v>
      </c>
      <c r="J101" s="28">
        <v>4</v>
      </c>
      <c r="K101" s="28">
        <v>0</v>
      </c>
      <c r="L101" s="28">
        <v>4</v>
      </c>
      <c r="M101" s="28">
        <v>0</v>
      </c>
      <c r="N101" s="28">
        <v>0</v>
      </c>
      <c r="O101" s="28">
        <v>0</v>
      </c>
      <c r="P101" s="28">
        <v>0</v>
      </c>
      <c r="Q101" s="28">
        <v>27</v>
      </c>
      <c r="R101" s="28">
        <v>27</v>
      </c>
      <c r="S101" s="28">
        <v>179</v>
      </c>
      <c r="T101" s="28">
        <v>0</v>
      </c>
      <c r="U101" s="28">
        <v>179</v>
      </c>
      <c r="V101" s="28">
        <v>208</v>
      </c>
      <c r="W101" s="28">
        <v>0</v>
      </c>
      <c r="X101" s="28">
        <v>208</v>
      </c>
    </row>
    <row r="102" spans="1:24" ht="21.75">
      <c r="A102" s="27" t="s">
        <v>212</v>
      </c>
      <c r="B102" s="28">
        <v>330</v>
      </c>
      <c r="C102" s="28">
        <v>311</v>
      </c>
      <c r="D102" s="28">
        <v>0</v>
      </c>
      <c r="E102" s="28">
        <v>641</v>
      </c>
      <c r="F102" s="28">
        <v>0</v>
      </c>
      <c r="G102" s="28">
        <v>0</v>
      </c>
      <c r="H102" s="28">
        <v>50</v>
      </c>
      <c r="I102" s="28">
        <v>50</v>
      </c>
      <c r="J102" s="28">
        <v>3</v>
      </c>
      <c r="K102" s="28">
        <v>0</v>
      </c>
      <c r="L102" s="28">
        <v>3</v>
      </c>
      <c r="M102" s="28">
        <v>0</v>
      </c>
      <c r="N102" s="28">
        <v>0</v>
      </c>
      <c r="O102" s="28">
        <v>0</v>
      </c>
      <c r="P102" s="28">
        <v>14</v>
      </c>
      <c r="Q102" s="28">
        <v>174</v>
      </c>
      <c r="R102" s="28">
        <v>188</v>
      </c>
      <c r="S102" s="28">
        <v>882</v>
      </c>
      <c r="T102" s="28">
        <v>0</v>
      </c>
      <c r="U102" s="28">
        <v>882</v>
      </c>
      <c r="V102" s="28">
        <v>693</v>
      </c>
      <c r="W102" s="28">
        <v>0</v>
      </c>
      <c r="X102" s="28">
        <v>693</v>
      </c>
    </row>
    <row r="103" spans="1:24" ht="21.75">
      <c r="A103" s="27" t="s">
        <v>213</v>
      </c>
      <c r="B103" s="28">
        <v>0</v>
      </c>
      <c r="C103" s="28">
        <v>71</v>
      </c>
      <c r="D103" s="28">
        <v>0</v>
      </c>
      <c r="E103" s="28">
        <v>71</v>
      </c>
      <c r="F103" s="28">
        <v>0</v>
      </c>
      <c r="G103" s="28">
        <v>0</v>
      </c>
      <c r="H103" s="28">
        <v>1</v>
      </c>
      <c r="I103" s="28">
        <v>1</v>
      </c>
      <c r="J103" s="28">
        <v>3</v>
      </c>
      <c r="K103" s="28">
        <v>0</v>
      </c>
      <c r="L103" s="28">
        <v>3</v>
      </c>
      <c r="M103" s="28">
        <v>0</v>
      </c>
      <c r="N103" s="28">
        <v>0</v>
      </c>
      <c r="O103" s="28">
        <v>0</v>
      </c>
      <c r="P103" s="28">
        <v>0</v>
      </c>
      <c r="Q103" s="28">
        <v>31</v>
      </c>
      <c r="R103" s="28">
        <v>31</v>
      </c>
      <c r="S103" s="28">
        <v>106</v>
      </c>
      <c r="T103" s="28">
        <v>0</v>
      </c>
      <c r="U103" s="28">
        <v>106</v>
      </c>
      <c r="V103" s="28">
        <v>114</v>
      </c>
      <c r="W103" s="28">
        <v>0</v>
      </c>
      <c r="X103" s="28">
        <v>114</v>
      </c>
    </row>
    <row r="104" spans="1:24" ht="21.75">
      <c r="A104" s="27" t="s">
        <v>214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</row>
    <row r="105" spans="1:24" ht="21.75">
      <c r="A105" s="27" t="s">
        <v>104</v>
      </c>
      <c r="B105" s="28">
        <v>0</v>
      </c>
      <c r="C105" s="28">
        <v>3</v>
      </c>
      <c r="D105" s="28">
        <v>0</v>
      </c>
      <c r="E105" s="28">
        <v>3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1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8">
        <v>4</v>
      </c>
      <c r="T105" s="28">
        <v>0</v>
      </c>
      <c r="U105" s="28">
        <v>4</v>
      </c>
      <c r="V105" s="28">
        <v>5</v>
      </c>
      <c r="W105" s="28">
        <v>0</v>
      </c>
      <c r="X105" s="28">
        <v>5</v>
      </c>
    </row>
    <row r="106" spans="1:24" ht="21.75">
      <c r="A106" s="27" t="s">
        <v>215</v>
      </c>
      <c r="B106" s="28">
        <v>0</v>
      </c>
      <c r="C106" s="28">
        <v>181</v>
      </c>
      <c r="D106" s="28">
        <v>0</v>
      </c>
      <c r="E106" s="28">
        <v>181</v>
      </c>
      <c r="F106" s="28">
        <v>0</v>
      </c>
      <c r="G106" s="28">
        <v>0</v>
      </c>
      <c r="H106" s="28">
        <v>21</v>
      </c>
      <c r="I106" s="28">
        <v>21</v>
      </c>
      <c r="J106" s="28">
        <v>18</v>
      </c>
      <c r="K106" s="28">
        <v>0</v>
      </c>
      <c r="L106" s="28">
        <v>18</v>
      </c>
      <c r="M106" s="28">
        <v>0</v>
      </c>
      <c r="N106" s="28">
        <v>0</v>
      </c>
      <c r="O106" s="28">
        <v>0</v>
      </c>
      <c r="P106" s="28">
        <v>3</v>
      </c>
      <c r="Q106" s="28">
        <v>15</v>
      </c>
      <c r="R106" s="28">
        <v>18</v>
      </c>
      <c r="S106" s="28">
        <v>238</v>
      </c>
      <c r="T106" s="28">
        <v>0</v>
      </c>
      <c r="U106" s="28">
        <v>238</v>
      </c>
      <c r="V106" s="28">
        <v>233</v>
      </c>
      <c r="W106" s="28">
        <v>0</v>
      </c>
      <c r="X106" s="28">
        <v>233</v>
      </c>
    </row>
    <row r="107" spans="1:24" ht="21.75">
      <c r="A107" s="27" t="s">
        <v>100</v>
      </c>
      <c r="B107" s="28">
        <v>0</v>
      </c>
      <c r="C107" s="28">
        <v>11</v>
      </c>
      <c r="D107" s="28">
        <v>0</v>
      </c>
      <c r="E107" s="28">
        <v>11</v>
      </c>
      <c r="F107" s="28">
        <v>0</v>
      </c>
      <c r="G107" s="28">
        <v>0</v>
      </c>
      <c r="H107" s="28">
        <v>7</v>
      </c>
      <c r="I107" s="28">
        <v>7</v>
      </c>
      <c r="J107" s="28">
        <v>2</v>
      </c>
      <c r="K107" s="28">
        <v>0</v>
      </c>
      <c r="L107" s="28">
        <v>2</v>
      </c>
      <c r="M107" s="28">
        <v>1</v>
      </c>
      <c r="N107" s="28">
        <v>0</v>
      </c>
      <c r="O107" s="28">
        <v>1</v>
      </c>
      <c r="P107" s="28">
        <v>0</v>
      </c>
      <c r="Q107" s="28">
        <v>3</v>
      </c>
      <c r="R107" s="28">
        <v>3</v>
      </c>
      <c r="S107" s="28">
        <v>24</v>
      </c>
      <c r="T107" s="28">
        <v>0</v>
      </c>
      <c r="U107" s="28">
        <v>24</v>
      </c>
      <c r="V107" s="28">
        <v>28</v>
      </c>
      <c r="W107" s="28">
        <v>0</v>
      </c>
      <c r="X107" s="28">
        <v>28</v>
      </c>
    </row>
    <row r="108" spans="1:24" ht="21.75">
      <c r="A108" s="27" t="s">
        <v>102</v>
      </c>
      <c r="B108" s="28">
        <v>1</v>
      </c>
      <c r="C108" s="28">
        <v>97</v>
      </c>
      <c r="D108" s="28">
        <v>0</v>
      </c>
      <c r="E108" s="28">
        <v>98</v>
      </c>
      <c r="F108" s="28">
        <v>0</v>
      </c>
      <c r="G108" s="28">
        <v>0</v>
      </c>
      <c r="H108" s="28">
        <v>1</v>
      </c>
      <c r="I108" s="28">
        <v>1</v>
      </c>
      <c r="J108" s="28">
        <v>27</v>
      </c>
      <c r="K108" s="28">
        <v>0</v>
      </c>
      <c r="L108" s="28">
        <v>27</v>
      </c>
      <c r="M108" s="28">
        <v>1</v>
      </c>
      <c r="N108" s="28">
        <v>0</v>
      </c>
      <c r="O108" s="28">
        <v>1</v>
      </c>
      <c r="P108" s="28">
        <v>2</v>
      </c>
      <c r="Q108" s="28">
        <v>2</v>
      </c>
      <c r="R108" s="28">
        <v>4</v>
      </c>
      <c r="S108" s="28">
        <v>131</v>
      </c>
      <c r="T108" s="28">
        <v>0</v>
      </c>
      <c r="U108" s="28">
        <v>131</v>
      </c>
      <c r="V108" s="28">
        <v>196</v>
      </c>
      <c r="W108" s="28">
        <v>0</v>
      </c>
      <c r="X108" s="28">
        <v>196</v>
      </c>
    </row>
    <row r="109" spans="1:24" ht="21.75">
      <c r="A109" s="27" t="s">
        <v>113</v>
      </c>
      <c r="B109" s="28">
        <v>0</v>
      </c>
      <c r="C109" s="28">
        <v>38</v>
      </c>
      <c r="D109" s="28">
        <v>0</v>
      </c>
      <c r="E109" s="28">
        <v>38</v>
      </c>
      <c r="F109" s="28">
        <v>3</v>
      </c>
      <c r="G109" s="28">
        <v>0</v>
      </c>
      <c r="H109" s="28">
        <v>1</v>
      </c>
      <c r="I109" s="28">
        <v>4</v>
      </c>
      <c r="J109" s="28">
        <v>0</v>
      </c>
      <c r="K109" s="28">
        <v>0</v>
      </c>
      <c r="L109" s="28">
        <v>0</v>
      </c>
      <c r="M109" s="28">
        <v>1023</v>
      </c>
      <c r="N109" s="28">
        <v>0</v>
      </c>
      <c r="O109" s="28">
        <v>1023</v>
      </c>
      <c r="P109" s="28">
        <v>0</v>
      </c>
      <c r="Q109" s="28">
        <v>3</v>
      </c>
      <c r="R109" s="28">
        <v>3</v>
      </c>
      <c r="S109" s="28">
        <v>1068</v>
      </c>
      <c r="T109" s="28">
        <v>0</v>
      </c>
      <c r="U109" s="28">
        <v>1068</v>
      </c>
      <c r="V109" s="28">
        <v>1136</v>
      </c>
      <c r="W109" s="28">
        <v>0</v>
      </c>
      <c r="X109" s="28">
        <v>1136</v>
      </c>
    </row>
    <row r="110" spans="1:24" ht="21.75">
      <c r="A110" s="27" t="s">
        <v>216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</row>
    <row r="111" spans="1:24" ht="21.75">
      <c r="A111" s="27" t="s">
        <v>101</v>
      </c>
      <c r="B111" s="28">
        <v>12</v>
      </c>
      <c r="C111" s="28">
        <v>241</v>
      </c>
      <c r="D111" s="28">
        <v>0</v>
      </c>
      <c r="E111" s="28">
        <v>253</v>
      </c>
      <c r="F111" s="28">
        <v>96</v>
      </c>
      <c r="G111" s="28">
        <v>1</v>
      </c>
      <c r="H111" s="28">
        <v>1607</v>
      </c>
      <c r="I111" s="28">
        <v>1704</v>
      </c>
      <c r="J111" s="28">
        <v>58</v>
      </c>
      <c r="K111" s="28">
        <v>0</v>
      </c>
      <c r="L111" s="28">
        <v>58</v>
      </c>
      <c r="M111" s="28">
        <v>166615</v>
      </c>
      <c r="N111" s="28">
        <v>16</v>
      </c>
      <c r="O111" s="28">
        <v>166631</v>
      </c>
      <c r="P111" s="28">
        <v>97</v>
      </c>
      <c r="Q111" s="28">
        <v>2235</v>
      </c>
      <c r="R111" s="28">
        <v>2332</v>
      </c>
      <c r="S111" s="28">
        <v>170978</v>
      </c>
      <c r="T111" s="28">
        <v>0</v>
      </c>
      <c r="U111" s="28">
        <v>170978</v>
      </c>
      <c r="V111" s="28">
        <v>181414</v>
      </c>
      <c r="W111" s="28">
        <v>0</v>
      </c>
      <c r="X111" s="28">
        <v>181414</v>
      </c>
    </row>
    <row r="112" spans="1:24" ht="21.75">
      <c r="A112" s="27" t="s">
        <v>217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</row>
    <row r="113" spans="1:24" ht="21.75">
      <c r="A113" s="27" t="s">
        <v>153</v>
      </c>
      <c r="B113" s="28">
        <v>0</v>
      </c>
      <c r="C113" s="28">
        <v>86</v>
      </c>
      <c r="D113" s="28">
        <v>0</v>
      </c>
      <c r="E113" s="28">
        <v>86</v>
      </c>
      <c r="F113" s="28">
        <v>0</v>
      </c>
      <c r="G113" s="28">
        <v>0</v>
      </c>
      <c r="H113" s="28">
        <v>15</v>
      </c>
      <c r="I113" s="28">
        <v>15</v>
      </c>
      <c r="J113" s="28">
        <v>1</v>
      </c>
      <c r="K113" s="28">
        <v>0</v>
      </c>
      <c r="L113" s="28">
        <v>1</v>
      </c>
      <c r="M113" s="28">
        <v>0</v>
      </c>
      <c r="N113" s="28">
        <v>0</v>
      </c>
      <c r="O113" s="28">
        <v>0</v>
      </c>
      <c r="P113" s="28">
        <v>1</v>
      </c>
      <c r="Q113" s="28">
        <v>8</v>
      </c>
      <c r="R113" s="28">
        <v>9</v>
      </c>
      <c r="S113" s="28">
        <v>111</v>
      </c>
      <c r="T113" s="28">
        <v>0</v>
      </c>
      <c r="U113" s="28">
        <v>111</v>
      </c>
      <c r="V113" s="28">
        <v>122</v>
      </c>
      <c r="W113" s="28">
        <v>0</v>
      </c>
      <c r="X113" s="28">
        <v>122</v>
      </c>
    </row>
    <row r="114" spans="1:24" ht="21.75">
      <c r="A114" s="27" t="s">
        <v>218</v>
      </c>
      <c r="B114" s="28">
        <v>5423</v>
      </c>
      <c r="C114" s="28">
        <v>1702</v>
      </c>
      <c r="D114" s="28">
        <v>0</v>
      </c>
      <c r="E114" s="28">
        <v>7125</v>
      </c>
      <c r="F114" s="28">
        <v>0</v>
      </c>
      <c r="G114" s="28">
        <v>0</v>
      </c>
      <c r="H114" s="28">
        <v>117</v>
      </c>
      <c r="I114" s="28">
        <v>117</v>
      </c>
      <c r="J114" s="28">
        <v>22</v>
      </c>
      <c r="K114" s="28">
        <v>0</v>
      </c>
      <c r="L114" s="28">
        <v>22</v>
      </c>
      <c r="M114" s="28">
        <v>7</v>
      </c>
      <c r="N114" s="28">
        <v>0</v>
      </c>
      <c r="O114" s="28">
        <v>7</v>
      </c>
      <c r="P114" s="28">
        <v>4</v>
      </c>
      <c r="Q114" s="28">
        <v>2415</v>
      </c>
      <c r="R114" s="28">
        <v>2419</v>
      </c>
      <c r="S114" s="28">
        <v>9690</v>
      </c>
      <c r="T114" s="28">
        <v>0</v>
      </c>
      <c r="U114" s="28">
        <v>9690</v>
      </c>
      <c r="V114" s="28">
        <v>10548</v>
      </c>
      <c r="W114" s="28">
        <v>0</v>
      </c>
      <c r="X114" s="28">
        <v>10548</v>
      </c>
    </row>
    <row r="115" spans="1:24" ht="21.75">
      <c r="A115" s="27" t="s">
        <v>219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</row>
    <row r="116" spans="1:24" ht="21.75">
      <c r="A116" s="27" t="s">
        <v>220</v>
      </c>
      <c r="B116" s="28">
        <v>0</v>
      </c>
      <c r="C116" s="28">
        <v>5</v>
      </c>
      <c r="D116" s="28">
        <v>0</v>
      </c>
      <c r="E116" s="28">
        <v>5</v>
      </c>
      <c r="F116" s="28">
        <v>0</v>
      </c>
      <c r="G116" s="28">
        <v>0</v>
      </c>
      <c r="H116" s="28">
        <v>1</v>
      </c>
      <c r="I116" s="28">
        <v>1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6</v>
      </c>
      <c r="T116" s="28">
        <v>0</v>
      </c>
      <c r="U116" s="28">
        <v>6</v>
      </c>
      <c r="V116" s="28">
        <v>6</v>
      </c>
      <c r="W116" s="28">
        <v>0</v>
      </c>
      <c r="X116" s="28">
        <v>6</v>
      </c>
    </row>
    <row r="117" spans="1:24" ht="21.75">
      <c r="A117" s="27" t="s">
        <v>221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</row>
    <row r="118" spans="1:24" ht="21.75">
      <c r="A118" s="27" t="s">
        <v>135</v>
      </c>
      <c r="B118" s="28">
        <v>0</v>
      </c>
      <c r="C118" s="28">
        <v>6</v>
      </c>
      <c r="D118" s="28">
        <v>0</v>
      </c>
      <c r="E118" s="28">
        <v>6</v>
      </c>
      <c r="F118" s="28">
        <v>0</v>
      </c>
      <c r="G118" s="28">
        <v>0</v>
      </c>
      <c r="H118" s="28">
        <v>2</v>
      </c>
      <c r="I118" s="28">
        <v>2</v>
      </c>
      <c r="J118" s="28">
        <v>1</v>
      </c>
      <c r="K118" s="28">
        <v>0</v>
      </c>
      <c r="L118" s="28">
        <v>1</v>
      </c>
      <c r="M118" s="28">
        <v>0</v>
      </c>
      <c r="N118" s="28">
        <v>0</v>
      </c>
      <c r="O118" s="28">
        <v>0</v>
      </c>
      <c r="P118" s="28">
        <v>1</v>
      </c>
      <c r="Q118" s="28">
        <v>0</v>
      </c>
      <c r="R118" s="28">
        <v>1</v>
      </c>
      <c r="S118" s="28">
        <v>10</v>
      </c>
      <c r="T118" s="28">
        <v>0</v>
      </c>
      <c r="U118" s="28">
        <v>10</v>
      </c>
      <c r="V118" s="28">
        <v>7</v>
      </c>
      <c r="W118" s="28">
        <v>0</v>
      </c>
      <c r="X118" s="28">
        <v>7</v>
      </c>
    </row>
    <row r="119" spans="1:24" ht="21.75">
      <c r="A119" s="27" t="s">
        <v>134</v>
      </c>
      <c r="B119" s="28">
        <v>3</v>
      </c>
      <c r="C119" s="28">
        <v>1504</v>
      </c>
      <c r="D119" s="28">
        <v>0</v>
      </c>
      <c r="E119" s="28">
        <v>1507</v>
      </c>
      <c r="F119" s="28">
        <v>1</v>
      </c>
      <c r="G119" s="28">
        <v>2</v>
      </c>
      <c r="H119" s="28">
        <v>939</v>
      </c>
      <c r="I119" s="28">
        <v>942</v>
      </c>
      <c r="J119" s="28">
        <v>11</v>
      </c>
      <c r="K119" s="28">
        <v>0</v>
      </c>
      <c r="L119" s="28">
        <v>11</v>
      </c>
      <c r="M119" s="28">
        <v>220356</v>
      </c>
      <c r="N119" s="28">
        <v>4</v>
      </c>
      <c r="O119" s="28">
        <v>220360</v>
      </c>
      <c r="P119" s="28">
        <v>66</v>
      </c>
      <c r="Q119" s="28">
        <v>7933</v>
      </c>
      <c r="R119" s="28">
        <v>7999</v>
      </c>
      <c r="S119" s="28">
        <v>230819</v>
      </c>
      <c r="T119" s="28">
        <v>0</v>
      </c>
      <c r="U119" s="28">
        <v>230819</v>
      </c>
      <c r="V119" s="28">
        <v>241533</v>
      </c>
      <c r="W119" s="28">
        <v>0</v>
      </c>
      <c r="X119" s="28">
        <v>241533</v>
      </c>
    </row>
    <row r="120" spans="1:24" ht="21.75">
      <c r="A120" s="27" t="s">
        <v>222</v>
      </c>
      <c r="B120" s="28">
        <v>0</v>
      </c>
      <c r="C120" s="28">
        <v>12</v>
      </c>
      <c r="D120" s="28">
        <v>0</v>
      </c>
      <c r="E120" s="28">
        <v>12</v>
      </c>
      <c r="F120" s="28">
        <v>0</v>
      </c>
      <c r="G120" s="28">
        <v>0</v>
      </c>
      <c r="H120" s="28">
        <v>7</v>
      </c>
      <c r="I120" s="28">
        <v>7</v>
      </c>
      <c r="J120" s="28">
        <v>0</v>
      </c>
      <c r="K120" s="28">
        <v>0</v>
      </c>
      <c r="L120" s="28">
        <v>0</v>
      </c>
      <c r="M120" s="28">
        <v>286</v>
      </c>
      <c r="N120" s="28">
        <v>0</v>
      </c>
      <c r="O120" s="28">
        <v>286</v>
      </c>
      <c r="P120" s="28">
        <v>3</v>
      </c>
      <c r="Q120" s="28">
        <v>20</v>
      </c>
      <c r="R120" s="28">
        <v>23</v>
      </c>
      <c r="S120" s="28">
        <v>328</v>
      </c>
      <c r="T120" s="28">
        <v>0</v>
      </c>
      <c r="U120" s="28">
        <v>328</v>
      </c>
      <c r="V120" s="28">
        <v>365</v>
      </c>
      <c r="W120" s="28">
        <v>0</v>
      </c>
      <c r="X120" s="28">
        <v>365</v>
      </c>
    </row>
    <row r="121" spans="1:24" ht="21.75">
      <c r="A121" s="27" t="s">
        <v>98</v>
      </c>
      <c r="B121" s="28">
        <v>336</v>
      </c>
      <c r="C121" s="28">
        <v>381</v>
      </c>
      <c r="D121" s="28">
        <v>0</v>
      </c>
      <c r="E121" s="28">
        <v>717</v>
      </c>
      <c r="F121" s="28">
        <v>0</v>
      </c>
      <c r="G121" s="28">
        <v>0</v>
      </c>
      <c r="H121" s="28">
        <v>12</v>
      </c>
      <c r="I121" s="28">
        <v>12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2</v>
      </c>
      <c r="Q121" s="28">
        <v>209</v>
      </c>
      <c r="R121" s="28">
        <v>211</v>
      </c>
      <c r="S121" s="28">
        <v>940</v>
      </c>
      <c r="T121" s="28">
        <v>0</v>
      </c>
      <c r="U121" s="28">
        <v>940</v>
      </c>
      <c r="V121" s="28">
        <v>986</v>
      </c>
      <c r="W121" s="28">
        <v>0</v>
      </c>
      <c r="X121" s="28">
        <v>986</v>
      </c>
    </row>
    <row r="122" spans="1:24" ht="21.75">
      <c r="A122" s="27" t="s">
        <v>94</v>
      </c>
      <c r="B122" s="28">
        <v>4</v>
      </c>
      <c r="C122" s="28">
        <v>984</v>
      </c>
      <c r="D122" s="28">
        <v>0</v>
      </c>
      <c r="E122" s="28">
        <v>988</v>
      </c>
      <c r="F122" s="28">
        <v>3</v>
      </c>
      <c r="G122" s="28">
        <v>0</v>
      </c>
      <c r="H122" s="28">
        <v>591</v>
      </c>
      <c r="I122" s="28">
        <v>594</v>
      </c>
      <c r="J122" s="28">
        <v>3</v>
      </c>
      <c r="K122" s="28">
        <v>0</v>
      </c>
      <c r="L122" s="28">
        <v>3</v>
      </c>
      <c r="M122" s="28">
        <v>152559</v>
      </c>
      <c r="N122" s="28">
        <v>2</v>
      </c>
      <c r="O122" s="28">
        <v>152561</v>
      </c>
      <c r="P122" s="28">
        <v>184</v>
      </c>
      <c r="Q122" s="28">
        <v>1725</v>
      </c>
      <c r="R122" s="28">
        <v>1909</v>
      </c>
      <c r="S122" s="28">
        <v>156055</v>
      </c>
      <c r="T122" s="28">
        <v>0</v>
      </c>
      <c r="U122" s="28">
        <v>156055</v>
      </c>
      <c r="V122" s="28">
        <v>150205</v>
      </c>
      <c r="W122" s="28">
        <v>0</v>
      </c>
      <c r="X122" s="28">
        <v>150205</v>
      </c>
    </row>
    <row r="123" spans="1:24" ht="21.75">
      <c r="A123" s="27" t="s">
        <v>223</v>
      </c>
      <c r="B123" s="28">
        <v>0</v>
      </c>
      <c r="C123" s="28">
        <v>5</v>
      </c>
      <c r="D123" s="28">
        <v>0</v>
      </c>
      <c r="E123" s="28">
        <v>5</v>
      </c>
      <c r="F123" s="28">
        <v>1</v>
      </c>
      <c r="G123" s="28">
        <v>0</v>
      </c>
      <c r="H123" s="28">
        <v>2</v>
      </c>
      <c r="I123" s="28">
        <v>3</v>
      </c>
      <c r="J123" s="28">
        <v>0</v>
      </c>
      <c r="K123" s="28">
        <v>0</v>
      </c>
      <c r="L123" s="28">
        <v>0</v>
      </c>
      <c r="M123" s="28">
        <v>46</v>
      </c>
      <c r="N123" s="28">
        <v>0</v>
      </c>
      <c r="O123" s="28">
        <v>46</v>
      </c>
      <c r="P123" s="28">
        <v>0</v>
      </c>
      <c r="Q123" s="28">
        <v>3</v>
      </c>
      <c r="R123" s="28">
        <v>3</v>
      </c>
      <c r="S123" s="28">
        <v>57</v>
      </c>
      <c r="T123" s="28">
        <v>0</v>
      </c>
      <c r="U123" s="28">
        <v>57</v>
      </c>
      <c r="V123" s="28">
        <v>60</v>
      </c>
      <c r="W123" s="28">
        <v>0</v>
      </c>
      <c r="X123" s="28">
        <v>60</v>
      </c>
    </row>
    <row r="124" spans="1:24" ht="21.75">
      <c r="A124" s="27" t="s">
        <v>99</v>
      </c>
      <c r="B124" s="28">
        <v>313</v>
      </c>
      <c r="C124" s="28">
        <v>942</v>
      </c>
      <c r="D124" s="28">
        <v>0</v>
      </c>
      <c r="E124" s="28">
        <v>1255</v>
      </c>
      <c r="F124" s="28">
        <v>0</v>
      </c>
      <c r="G124" s="28">
        <v>0</v>
      </c>
      <c r="H124" s="28">
        <v>12</v>
      </c>
      <c r="I124" s="28">
        <v>12</v>
      </c>
      <c r="J124" s="28">
        <v>14</v>
      </c>
      <c r="K124" s="28">
        <v>0</v>
      </c>
      <c r="L124" s="28">
        <v>14</v>
      </c>
      <c r="M124" s="28">
        <v>0</v>
      </c>
      <c r="N124" s="28">
        <v>0</v>
      </c>
      <c r="O124" s="28">
        <v>0</v>
      </c>
      <c r="P124" s="28">
        <v>1</v>
      </c>
      <c r="Q124" s="28">
        <v>286</v>
      </c>
      <c r="R124" s="28">
        <v>287</v>
      </c>
      <c r="S124" s="28">
        <v>1568</v>
      </c>
      <c r="T124" s="28">
        <v>0</v>
      </c>
      <c r="U124" s="28">
        <v>1568</v>
      </c>
      <c r="V124" s="28">
        <v>1585</v>
      </c>
      <c r="W124" s="28">
        <v>0</v>
      </c>
      <c r="X124" s="28">
        <v>1585</v>
      </c>
    </row>
    <row r="125" spans="1:24" ht="21.75">
      <c r="A125" s="27" t="s">
        <v>97</v>
      </c>
      <c r="B125" s="28">
        <v>0</v>
      </c>
      <c r="C125" s="28">
        <v>331</v>
      </c>
      <c r="D125" s="28">
        <v>0</v>
      </c>
      <c r="E125" s="28">
        <v>331</v>
      </c>
      <c r="F125" s="28">
        <v>0</v>
      </c>
      <c r="G125" s="28">
        <v>0</v>
      </c>
      <c r="H125" s="28">
        <v>19</v>
      </c>
      <c r="I125" s="28">
        <v>19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4</v>
      </c>
      <c r="Q125" s="28">
        <v>6</v>
      </c>
      <c r="R125" s="28">
        <v>10</v>
      </c>
      <c r="S125" s="28">
        <v>360</v>
      </c>
      <c r="T125" s="28">
        <v>0</v>
      </c>
      <c r="U125" s="28">
        <v>360</v>
      </c>
      <c r="V125" s="28">
        <v>352</v>
      </c>
      <c r="W125" s="28">
        <v>0</v>
      </c>
      <c r="X125" s="28">
        <v>352</v>
      </c>
    </row>
    <row r="126" spans="1:24" ht="21.75">
      <c r="A126" s="27" t="s">
        <v>156</v>
      </c>
      <c r="B126" s="28">
        <v>0</v>
      </c>
      <c r="C126" s="28">
        <v>5</v>
      </c>
      <c r="D126" s="28">
        <v>0</v>
      </c>
      <c r="E126" s="28">
        <v>5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3</v>
      </c>
      <c r="R126" s="28">
        <v>3</v>
      </c>
      <c r="S126" s="28">
        <v>8</v>
      </c>
      <c r="T126" s="28">
        <v>0</v>
      </c>
      <c r="U126" s="28">
        <v>8</v>
      </c>
      <c r="V126" s="28">
        <v>2</v>
      </c>
      <c r="W126" s="28">
        <v>0</v>
      </c>
      <c r="X126" s="28">
        <v>2</v>
      </c>
    </row>
    <row r="127" spans="1:24" ht="21.75">
      <c r="A127" s="27" t="s">
        <v>224</v>
      </c>
      <c r="B127" s="28">
        <v>0</v>
      </c>
      <c r="C127" s="28">
        <v>4</v>
      </c>
      <c r="D127" s="28">
        <v>0</v>
      </c>
      <c r="E127" s="28">
        <v>4</v>
      </c>
      <c r="F127" s="28">
        <v>0</v>
      </c>
      <c r="G127" s="28">
        <v>0</v>
      </c>
      <c r="H127" s="28">
        <v>1</v>
      </c>
      <c r="I127" s="28"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4</v>
      </c>
      <c r="Q127" s="28">
        <v>0</v>
      </c>
      <c r="R127" s="28">
        <v>4</v>
      </c>
      <c r="S127" s="28">
        <v>9</v>
      </c>
      <c r="T127" s="28">
        <v>0</v>
      </c>
      <c r="U127" s="28">
        <v>9</v>
      </c>
      <c r="V127" s="28">
        <v>5</v>
      </c>
      <c r="W127" s="28">
        <v>0</v>
      </c>
      <c r="X127" s="28">
        <v>5</v>
      </c>
    </row>
    <row r="128" spans="1:24" ht="21.75">
      <c r="A128" s="27" t="s">
        <v>47</v>
      </c>
      <c r="B128" s="28">
        <v>0</v>
      </c>
      <c r="C128" s="28">
        <v>3625</v>
      </c>
      <c r="D128" s="28">
        <v>0</v>
      </c>
      <c r="E128" s="28">
        <v>3625</v>
      </c>
      <c r="F128" s="28">
        <v>8</v>
      </c>
      <c r="G128" s="28">
        <v>1</v>
      </c>
      <c r="H128" s="28">
        <v>283</v>
      </c>
      <c r="I128" s="28">
        <v>292</v>
      </c>
      <c r="J128" s="28">
        <v>82</v>
      </c>
      <c r="K128" s="28">
        <v>0</v>
      </c>
      <c r="L128" s="28">
        <v>82</v>
      </c>
      <c r="M128" s="28">
        <v>1</v>
      </c>
      <c r="N128" s="28">
        <v>0</v>
      </c>
      <c r="O128" s="28">
        <v>1</v>
      </c>
      <c r="P128" s="28">
        <v>51</v>
      </c>
      <c r="Q128" s="28">
        <v>1473</v>
      </c>
      <c r="R128" s="28">
        <v>1524</v>
      </c>
      <c r="S128" s="28">
        <v>5524</v>
      </c>
      <c r="T128" s="28">
        <v>0</v>
      </c>
      <c r="U128" s="28">
        <v>5524</v>
      </c>
      <c r="V128" s="28">
        <v>4918</v>
      </c>
      <c r="W128" s="28">
        <v>0</v>
      </c>
      <c r="X128" s="28">
        <v>4918</v>
      </c>
    </row>
    <row r="129" spans="1:24" ht="21.75">
      <c r="A129" s="27" t="s">
        <v>225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</row>
    <row r="130" spans="1:24" ht="21.75">
      <c r="A130" s="27" t="s">
        <v>226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</row>
    <row r="131" spans="1:24" ht="21.75">
      <c r="A131" s="27" t="s">
        <v>227</v>
      </c>
      <c r="B131" s="28">
        <v>0</v>
      </c>
      <c r="C131" s="28">
        <v>36</v>
      </c>
      <c r="D131" s="28">
        <v>0</v>
      </c>
      <c r="E131" s="28">
        <v>36</v>
      </c>
      <c r="F131" s="28">
        <v>0</v>
      </c>
      <c r="G131" s="28">
        <v>0</v>
      </c>
      <c r="H131" s="28">
        <v>0</v>
      </c>
      <c r="I131" s="28">
        <v>0</v>
      </c>
      <c r="J131" s="28">
        <v>3</v>
      </c>
      <c r="K131" s="28">
        <v>0</v>
      </c>
      <c r="L131" s="28">
        <v>3</v>
      </c>
      <c r="M131" s="28">
        <v>3</v>
      </c>
      <c r="N131" s="28">
        <v>0</v>
      </c>
      <c r="O131" s="28">
        <v>3</v>
      </c>
      <c r="P131" s="28">
        <v>2</v>
      </c>
      <c r="Q131" s="28">
        <v>2</v>
      </c>
      <c r="R131" s="28">
        <v>4</v>
      </c>
      <c r="S131" s="28">
        <v>46</v>
      </c>
      <c r="T131" s="28">
        <v>0</v>
      </c>
      <c r="U131" s="28">
        <v>46</v>
      </c>
      <c r="V131" s="28">
        <v>55</v>
      </c>
      <c r="W131" s="28">
        <v>0</v>
      </c>
      <c r="X131" s="28">
        <v>55</v>
      </c>
    </row>
    <row r="132" spans="1:24" ht="21.75">
      <c r="A132" s="27" t="s">
        <v>228</v>
      </c>
      <c r="B132" s="28">
        <v>3</v>
      </c>
      <c r="C132" s="28">
        <v>1095</v>
      </c>
      <c r="D132" s="28">
        <v>0</v>
      </c>
      <c r="E132" s="28">
        <v>1098</v>
      </c>
      <c r="F132" s="28">
        <v>35</v>
      </c>
      <c r="G132" s="28">
        <v>0</v>
      </c>
      <c r="H132" s="28">
        <v>483</v>
      </c>
      <c r="I132" s="28">
        <v>518</v>
      </c>
      <c r="J132" s="28">
        <v>14</v>
      </c>
      <c r="K132" s="28">
        <v>0</v>
      </c>
      <c r="L132" s="28">
        <v>14</v>
      </c>
      <c r="M132" s="28">
        <v>20220</v>
      </c>
      <c r="N132" s="28">
        <v>17</v>
      </c>
      <c r="O132" s="28">
        <v>20237</v>
      </c>
      <c r="P132" s="28">
        <v>54</v>
      </c>
      <c r="Q132" s="28">
        <v>1188</v>
      </c>
      <c r="R132" s="28">
        <v>1242</v>
      </c>
      <c r="S132" s="28">
        <v>23109</v>
      </c>
      <c r="T132" s="28">
        <v>0</v>
      </c>
      <c r="U132" s="28">
        <v>23109</v>
      </c>
      <c r="V132" s="28">
        <v>25646</v>
      </c>
      <c r="W132" s="28">
        <v>0</v>
      </c>
      <c r="X132" s="28">
        <v>25646</v>
      </c>
    </row>
    <row r="133" spans="1:24" ht="21.75">
      <c r="A133" s="27" t="s">
        <v>142</v>
      </c>
      <c r="B133" s="28">
        <v>14</v>
      </c>
      <c r="C133" s="28">
        <v>1832</v>
      </c>
      <c r="D133" s="28">
        <v>0</v>
      </c>
      <c r="E133" s="28">
        <v>1846</v>
      </c>
      <c r="F133" s="28">
        <v>14</v>
      </c>
      <c r="G133" s="28">
        <v>0</v>
      </c>
      <c r="H133" s="28">
        <v>591</v>
      </c>
      <c r="I133" s="28">
        <v>605</v>
      </c>
      <c r="J133" s="28">
        <v>8</v>
      </c>
      <c r="K133" s="28">
        <v>0</v>
      </c>
      <c r="L133" s="28">
        <v>8</v>
      </c>
      <c r="M133" s="28">
        <v>46379</v>
      </c>
      <c r="N133" s="28">
        <v>4</v>
      </c>
      <c r="O133" s="28">
        <v>46383</v>
      </c>
      <c r="P133" s="28">
        <v>30</v>
      </c>
      <c r="Q133" s="28">
        <v>1807</v>
      </c>
      <c r="R133" s="28">
        <v>1837</v>
      </c>
      <c r="S133" s="28">
        <v>50679</v>
      </c>
      <c r="T133" s="28">
        <v>0</v>
      </c>
      <c r="U133" s="28">
        <v>50679</v>
      </c>
      <c r="V133" s="28">
        <v>54938</v>
      </c>
      <c r="W133" s="28">
        <v>0</v>
      </c>
      <c r="X133" s="28">
        <v>54938</v>
      </c>
    </row>
    <row r="134" spans="1:24" ht="21.75">
      <c r="A134" s="27" t="s">
        <v>229</v>
      </c>
      <c r="B134" s="28">
        <v>0</v>
      </c>
      <c r="C134" s="28">
        <v>8</v>
      </c>
      <c r="D134" s="28">
        <v>0</v>
      </c>
      <c r="E134" s="28">
        <v>8</v>
      </c>
      <c r="F134" s="28">
        <v>0</v>
      </c>
      <c r="G134" s="28">
        <v>0</v>
      </c>
      <c r="H134" s="28">
        <v>1</v>
      </c>
      <c r="I134" s="28">
        <v>1</v>
      </c>
      <c r="J134" s="28">
        <v>0</v>
      </c>
      <c r="K134" s="28">
        <v>0</v>
      </c>
      <c r="L134" s="28">
        <v>0</v>
      </c>
      <c r="M134" s="28">
        <v>3146</v>
      </c>
      <c r="N134" s="28">
        <v>0</v>
      </c>
      <c r="O134" s="28">
        <v>3146</v>
      </c>
      <c r="P134" s="28">
        <v>0</v>
      </c>
      <c r="Q134" s="28">
        <v>87</v>
      </c>
      <c r="R134" s="28">
        <v>87</v>
      </c>
      <c r="S134" s="28">
        <v>3242</v>
      </c>
      <c r="T134" s="28">
        <v>0</v>
      </c>
      <c r="U134" s="28">
        <v>3242</v>
      </c>
      <c r="V134" s="28">
        <v>3175</v>
      </c>
      <c r="W134" s="28">
        <v>0</v>
      </c>
      <c r="X134" s="28">
        <v>3175</v>
      </c>
    </row>
    <row r="135" spans="1:24" ht="21.75">
      <c r="A135" s="27" t="s">
        <v>230</v>
      </c>
      <c r="B135" s="28">
        <v>0</v>
      </c>
      <c r="C135" s="28">
        <v>7</v>
      </c>
      <c r="D135" s="28">
        <v>0</v>
      </c>
      <c r="E135" s="28">
        <v>7</v>
      </c>
      <c r="F135" s="28">
        <v>0</v>
      </c>
      <c r="G135" s="28">
        <v>0</v>
      </c>
      <c r="H135" s="28">
        <v>1</v>
      </c>
      <c r="I135" s="28">
        <v>1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8</v>
      </c>
      <c r="T135" s="28">
        <v>0</v>
      </c>
      <c r="U135" s="28">
        <v>8</v>
      </c>
      <c r="V135" s="28">
        <v>2</v>
      </c>
      <c r="W135" s="28">
        <v>0</v>
      </c>
      <c r="X135" s="28">
        <v>2</v>
      </c>
    </row>
    <row r="136" spans="1:24" ht="21.75">
      <c r="A136" s="27" t="s">
        <v>231</v>
      </c>
      <c r="B136" s="28">
        <v>0</v>
      </c>
      <c r="C136" s="28">
        <v>5</v>
      </c>
      <c r="D136" s="28">
        <v>0</v>
      </c>
      <c r="E136" s="28">
        <v>5</v>
      </c>
      <c r="F136" s="28">
        <v>0</v>
      </c>
      <c r="G136" s="28">
        <v>0</v>
      </c>
      <c r="H136" s="28">
        <v>2</v>
      </c>
      <c r="I136" s="28">
        <v>2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2</v>
      </c>
      <c r="Q136" s="28">
        <v>1</v>
      </c>
      <c r="R136" s="28">
        <v>3</v>
      </c>
      <c r="S136" s="28">
        <v>10</v>
      </c>
      <c r="T136" s="28">
        <v>0</v>
      </c>
      <c r="U136" s="28">
        <v>10</v>
      </c>
      <c r="V136" s="28">
        <v>8</v>
      </c>
      <c r="W136" s="28">
        <v>0</v>
      </c>
      <c r="X136" s="28">
        <v>8</v>
      </c>
    </row>
    <row r="137" spans="1:24" ht="21.75">
      <c r="A137" s="27" t="s">
        <v>138</v>
      </c>
      <c r="B137" s="28">
        <v>6</v>
      </c>
      <c r="C137" s="28">
        <v>96</v>
      </c>
      <c r="D137" s="28">
        <v>0</v>
      </c>
      <c r="E137" s="28">
        <v>102</v>
      </c>
      <c r="F137" s="28">
        <v>82</v>
      </c>
      <c r="G137" s="28">
        <v>0</v>
      </c>
      <c r="H137" s="28">
        <v>884</v>
      </c>
      <c r="I137" s="28">
        <v>966</v>
      </c>
      <c r="J137" s="28">
        <v>34</v>
      </c>
      <c r="K137" s="28">
        <v>0</v>
      </c>
      <c r="L137" s="28">
        <v>34</v>
      </c>
      <c r="M137" s="28">
        <v>40193</v>
      </c>
      <c r="N137" s="28">
        <v>1</v>
      </c>
      <c r="O137" s="28">
        <v>40194</v>
      </c>
      <c r="P137" s="28">
        <v>251</v>
      </c>
      <c r="Q137" s="28">
        <v>1408</v>
      </c>
      <c r="R137" s="28">
        <v>1659</v>
      </c>
      <c r="S137" s="28">
        <v>42955</v>
      </c>
      <c r="T137" s="28">
        <v>0</v>
      </c>
      <c r="U137" s="28">
        <v>42955</v>
      </c>
      <c r="V137" s="28">
        <v>45231</v>
      </c>
      <c r="W137" s="28">
        <v>0</v>
      </c>
      <c r="X137" s="28">
        <v>45231</v>
      </c>
    </row>
    <row r="138" spans="1:24" ht="21.75">
      <c r="A138" s="27" t="s">
        <v>232</v>
      </c>
      <c r="B138" s="28">
        <v>0</v>
      </c>
      <c r="C138" s="28">
        <v>4</v>
      </c>
      <c r="D138" s="28">
        <v>0</v>
      </c>
      <c r="E138" s="28">
        <v>4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2</v>
      </c>
      <c r="N138" s="28">
        <v>0</v>
      </c>
      <c r="O138" s="28">
        <v>2</v>
      </c>
      <c r="P138" s="28">
        <v>0</v>
      </c>
      <c r="Q138" s="28">
        <v>0</v>
      </c>
      <c r="R138" s="28">
        <v>0</v>
      </c>
      <c r="S138" s="28">
        <v>6</v>
      </c>
      <c r="T138" s="28">
        <v>0</v>
      </c>
      <c r="U138" s="28">
        <v>6</v>
      </c>
      <c r="V138" s="28">
        <v>4</v>
      </c>
      <c r="W138" s="28">
        <v>0</v>
      </c>
      <c r="X138" s="28">
        <v>4</v>
      </c>
    </row>
    <row r="139" spans="1:24" ht="21.75">
      <c r="A139" s="27" t="s">
        <v>140</v>
      </c>
      <c r="B139" s="28">
        <v>1</v>
      </c>
      <c r="C139" s="28">
        <v>250</v>
      </c>
      <c r="D139" s="28">
        <v>0</v>
      </c>
      <c r="E139" s="28">
        <v>251</v>
      </c>
      <c r="F139" s="28">
        <v>0</v>
      </c>
      <c r="G139" s="28">
        <v>0</v>
      </c>
      <c r="H139" s="28">
        <v>126</v>
      </c>
      <c r="I139" s="28">
        <v>126</v>
      </c>
      <c r="J139" s="28">
        <v>1</v>
      </c>
      <c r="K139" s="28">
        <v>0</v>
      </c>
      <c r="L139" s="28">
        <v>1</v>
      </c>
      <c r="M139" s="28">
        <v>6485</v>
      </c>
      <c r="N139" s="28">
        <v>0</v>
      </c>
      <c r="O139" s="28">
        <v>6485</v>
      </c>
      <c r="P139" s="28">
        <v>19</v>
      </c>
      <c r="Q139" s="28">
        <v>721</v>
      </c>
      <c r="R139" s="28">
        <v>740</v>
      </c>
      <c r="S139" s="28">
        <v>7603</v>
      </c>
      <c r="T139" s="28">
        <v>0</v>
      </c>
      <c r="U139" s="28">
        <v>7603</v>
      </c>
      <c r="V139" s="28">
        <v>8247</v>
      </c>
      <c r="W139" s="28">
        <v>0</v>
      </c>
      <c r="X139" s="28">
        <v>8247</v>
      </c>
    </row>
    <row r="140" spans="1:24" ht="21.75">
      <c r="A140" s="27" t="s">
        <v>233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</row>
    <row r="141" spans="1:24" ht="21.75">
      <c r="A141" s="27" t="s">
        <v>234</v>
      </c>
      <c r="B141" s="28">
        <v>0</v>
      </c>
      <c r="C141" s="28">
        <v>79</v>
      </c>
      <c r="D141" s="28">
        <v>0</v>
      </c>
      <c r="E141" s="28">
        <v>79</v>
      </c>
      <c r="F141" s="28">
        <v>0</v>
      </c>
      <c r="G141" s="28">
        <v>0</v>
      </c>
      <c r="H141" s="28">
        <v>14</v>
      </c>
      <c r="I141" s="28">
        <v>14</v>
      </c>
      <c r="J141" s="28">
        <v>0</v>
      </c>
      <c r="K141" s="28">
        <v>0</v>
      </c>
      <c r="L141" s="28">
        <v>0</v>
      </c>
      <c r="M141" s="28">
        <v>1890</v>
      </c>
      <c r="N141" s="28">
        <v>0</v>
      </c>
      <c r="O141" s="28">
        <v>1890</v>
      </c>
      <c r="P141" s="28">
        <v>2</v>
      </c>
      <c r="Q141" s="28">
        <v>157</v>
      </c>
      <c r="R141" s="28">
        <v>159</v>
      </c>
      <c r="S141" s="28">
        <v>2142</v>
      </c>
      <c r="T141" s="28">
        <v>0</v>
      </c>
      <c r="U141" s="28">
        <v>2142</v>
      </c>
      <c r="V141" s="28">
        <v>2264</v>
      </c>
      <c r="W141" s="28">
        <v>0</v>
      </c>
      <c r="X141" s="28">
        <v>2264</v>
      </c>
    </row>
    <row r="142" spans="1:24" ht="21.75">
      <c r="A142" s="27" t="s">
        <v>235</v>
      </c>
      <c r="B142" s="28">
        <v>0</v>
      </c>
      <c r="C142" s="28">
        <v>34</v>
      </c>
      <c r="D142" s="28">
        <v>0</v>
      </c>
      <c r="E142" s="28">
        <v>34</v>
      </c>
      <c r="F142" s="28">
        <v>0</v>
      </c>
      <c r="G142" s="28">
        <v>0</v>
      </c>
      <c r="H142" s="28">
        <v>9</v>
      </c>
      <c r="I142" s="28">
        <v>9</v>
      </c>
      <c r="J142" s="28">
        <v>1</v>
      </c>
      <c r="K142" s="28">
        <v>0</v>
      </c>
      <c r="L142" s="28">
        <v>1</v>
      </c>
      <c r="M142" s="28">
        <v>960</v>
      </c>
      <c r="N142" s="28">
        <v>0</v>
      </c>
      <c r="O142" s="28">
        <v>960</v>
      </c>
      <c r="P142" s="28">
        <v>2</v>
      </c>
      <c r="Q142" s="28">
        <v>59</v>
      </c>
      <c r="R142" s="28">
        <v>61</v>
      </c>
      <c r="S142" s="28">
        <v>1065</v>
      </c>
      <c r="T142" s="28">
        <v>0</v>
      </c>
      <c r="U142" s="28">
        <v>1065</v>
      </c>
      <c r="V142" s="28">
        <v>1110</v>
      </c>
      <c r="W142" s="28">
        <v>0</v>
      </c>
      <c r="X142" s="28">
        <v>1110</v>
      </c>
    </row>
    <row r="143" spans="1:24" ht="21.75">
      <c r="A143" s="27" t="s">
        <v>236</v>
      </c>
      <c r="B143" s="28">
        <v>0</v>
      </c>
      <c r="C143" s="28">
        <v>3</v>
      </c>
      <c r="D143" s="28">
        <v>0</v>
      </c>
      <c r="E143" s="28">
        <v>3</v>
      </c>
      <c r="F143" s="28">
        <v>0</v>
      </c>
      <c r="G143" s="28">
        <v>0</v>
      </c>
      <c r="H143" s="28">
        <v>34</v>
      </c>
      <c r="I143" s="28">
        <v>34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27</v>
      </c>
      <c r="Q143" s="28">
        <v>64</v>
      </c>
      <c r="R143" s="28">
        <v>91</v>
      </c>
      <c r="S143" s="28">
        <v>128</v>
      </c>
      <c r="T143" s="28">
        <v>0</v>
      </c>
      <c r="U143" s="28">
        <v>128</v>
      </c>
      <c r="V143" s="28">
        <v>120</v>
      </c>
      <c r="W143" s="28">
        <v>0</v>
      </c>
      <c r="X143" s="28">
        <v>120</v>
      </c>
    </row>
    <row r="144" spans="1:24" ht="21.75">
      <c r="A144" s="27" t="s">
        <v>58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</row>
    <row r="145" spans="1:24" ht="21.75">
      <c r="A145" s="27" t="s">
        <v>237</v>
      </c>
      <c r="B145" s="28">
        <v>0</v>
      </c>
      <c r="C145" s="28">
        <v>6</v>
      </c>
      <c r="D145" s="28">
        <v>0</v>
      </c>
      <c r="E145" s="28">
        <v>6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1</v>
      </c>
      <c r="R145" s="28">
        <v>1</v>
      </c>
      <c r="S145" s="28">
        <v>7</v>
      </c>
      <c r="T145" s="28">
        <v>0</v>
      </c>
      <c r="U145" s="28">
        <v>7</v>
      </c>
      <c r="V145" s="28">
        <v>2</v>
      </c>
      <c r="W145" s="28">
        <v>0</v>
      </c>
      <c r="X145" s="28">
        <v>2</v>
      </c>
    </row>
    <row r="146" spans="1:24" ht="21.75">
      <c r="A146" s="27" t="s">
        <v>115</v>
      </c>
      <c r="B146" s="28">
        <v>0</v>
      </c>
      <c r="C146" s="28">
        <v>6</v>
      </c>
      <c r="D146" s="28">
        <v>0</v>
      </c>
      <c r="E146" s="28">
        <v>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6</v>
      </c>
      <c r="T146" s="28">
        <v>0</v>
      </c>
      <c r="U146" s="28">
        <v>6</v>
      </c>
      <c r="V146" s="28">
        <v>6</v>
      </c>
      <c r="W146" s="28">
        <v>0</v>
      </c>
      <c r="X146" s="28">
        <v>6</v>
      </c>
    </row>
    <row r="147" spans="1:24" ht="21.75">
      <c r="A147" s="27" t="s">
        <v>238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1</v>
      </c>
      <c r="R147" s="28">
        <v>1</v>
      </c>
      <c r="S147" s="28">
        <v>1</v>
      </c>
      <c r="T147" s="28">
        <v>0</v>
      </c>
      <c r="U147" s="28">
        <v>1</v>
      </c>
      <c r="V147" s="28">
        <v>0</v>
      </c>
      <c r="W147" s="28">
        <v>0</v>
      </c>
      <c r="X147" s="28">
        <v>0</v>
      </c>
    </row>
    <row r="148" spans="1:24" ht="21.75">
      <c r="A148" s="27" t="s">
        <v>239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</row>
    <row r="149" spans="1:24" ht="21.75">
      <c r="A149" s="27" t="s">
        <v>240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</row>
    <row r="150" spans="1:24" ht="21.75">
      <c r="A150" s="27" t="s">
        <v>136</v>
      </c>
      <c r="B150" s="28">
        <v>0</v>
      </c>
      <c r="C150" s="28">
        <v>2</v>
      </c>
      <c r="D150" s="28">
        <v>0</v>
      </c>
      <c r="E150" s="28">
        <v>2</v>
      </c>
      <c r="F150" s="28">
        <v>0</v>
      </c>
      <c r="G150" s="28">
        <v>0</v>
      </c>
      <c r="H150" s="28">
        <v>7</v>
      </c>
      <c r="I150" s="28">
        <v>7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9</v>
      </c>
      <c r="T150" s="28">
        <v>0</v>
      </c>
      <c r="U150" s="28">
        <v>9</v>
      </c>
      <c r="V150" s="28">
        <v>5</v>
      </c>
      <c r="W150" s="28">
        <v>0</v>
      </c>
      <c r="X150" s="28">
        <v>5</v>
      </c>
    </row>
    <row r="151" spans="1:24" ht="21.75">
      <c r="A151" s="27" t="s">
        <v>241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</row>
    <row r="152" spans="1:24" ht="21.75">
      <c r="A152" s="27" t="s">
        <v>155</v>
      </c>
      <c r="B152" s="28">
        <v>0</v>
      </c>
      <c r="C152" s="28">
        <v>14</v>
      </c>
      <c r="D152" s="28">
        <v>0</v>
      </c>
      <c r="E152" s="28">
        <v>14</v>
      </c>
      <c r="F152" s="28">
        <v>0</v>
      </c>
      <c r="G152" s="28">
        <v>0</v>
      </c>
      <c r="H152" s="28">
        <v>98</v>
      </c>
      <c r="I152" s="28">
        <v>98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85</v>
      </c>
      <c r="Q152" s="28">
        <v>302</v>
      </c>
      <c r="R152" s="28">
        <v>387</v>
      </c>
      <c r="S152" s="28">
        <v>499</v>
      </c>
      <c r="T152" s="28">
        <v>0</v>
      </c>
      <c r="U152" s="28">
        <v>499</v>
      </c>
      <c r="V152" s="28">
        <v>505</v>
      </c>
      <c r="W152" s="28">
        <v>0</v>
      </c>
      <c r="X152" s="28">
        <v>505</v>
      </c>
    </row>
    <row r="153" spans="1:24" ht="21.75">
      <c r="A153" s="27" t="s">
        <v>27</v>
      </c>
      <c r="B153" s="28">
        <v>0</v>
      </c>
      <c r="C153" s="28">
        <v>445</v>
      </c>
      <c r="D153" s="28">
        <v>0</v>
      </c>
      <c r="E153" s="28">
        <v>445</v>
      </c>
      <c r="F153" s="28">
        <v>6</v>
      </c>
      <c r="G153" s="28">
        <v>1</v>
      </c>
      <c r="H153" s="28">
        <v>284</v>
      </c>
      <c r="I153" s="28">
        <v>291</v>
      </c>
      <c r="J153" s="28">
        <v>8</v>
      </c>
      <c r="K153" s="28">
        <v>0</v>
      </c>
      <c r="L153" s="28">
        <v>8</v>
      </c>
      <c r="M153" s="28">
        <v>12317</v>
      </c>
      <c r="N153" s="28">
        <v>0</v>
      </c>
      <c r="O153" s="28">
        <v>12317</v>
      </c>
      <c r="P153" s="28">
        <v>29</v>
      </c>
      <c r="Q153" s="28">
        <v>874</v>
      </c>
      <c r="R153" s="28">
        <v>903</v>
      </c>
      <c r="S153" s="28">
        <v>13964</v>
      </c>
      <c r="T153" s="28">
        <v>0</v>
      </c>
      <c r="U153" s="28">
        <v>13964</v>
      </c>
      <c r="V153" s="28">
        <v>15290</v>
      </c>
      <c r="W153" s="28">
        <v>0</v>
      </c>
      <c r="X153" s="28">
        <v>15290</v>
      </c>
    </row>
    <row r="154" spans="1:24" ht="21.75">
      <c r="A154" s="27" t="s">
        <v>26</v>
      </c>
      <c r="B154" s="28">
        <v>4</v>
      </c>
      <c r="C154" s="28">
        <v>829</v>
      </c>
      <c r="D154" s="28">
        <v>0</v>
      </c>
      <c r="E154" s="28">
        <v>833</v>
      </c>
      <c r="F154" s="28">
        <v>61</v>
      </c>
      <c r="G154" s="28">
        <v>2</v>
      </c>
      <c r="H154" s="28">
        <v>1722</v>
      </c>
      <c r="I154" s="28">
        <v>1785</v>
      </c>
      <c r="J154" s="28">
        <v>29</v>
      </c>
      <c r="K154" s="28">
        <v>0</v>
      </c>
      <c r="L154" s="28">
        <v>29</v>
      </c>
      <c r="M154" s="28">
        <v>54834</v>
      </c>
      <c r="N154" s="28">
        <v>7</v>
      </c>
      <c r="O154" s="28">
        <v>54841</v>
      </c>
      <c r="P154" s="28">
        <v>163</v>
      </c>
      <c r="Q154" s="28">
        <v>2934</v>
      </c>
      <c r="R154" s="28">
        <v>3097</v>
      </c>
      <c r="S154" s="28">
        <v>60585</v>
      </c>
      <c r="T154" s="28">
        <v>0</v>
      </c>
      <c r="U154" s="28">
        <v>60585</v>
      </c>
      <c r="V154" s="28">
        <v>60915</v>
      </c>
      <c r="W154" s="28">
        <v>0</v>
      </c>
      <c r="X154" s="28">
        <v>60915</v>
      </c>
    </row>
    <row r="155" spans="1:24" ht="21.75">
      <c r="A155" s="27" t="s">
        <v>28</v>
      </c>
      <c r="B155" s="28">
        <v>0</v>
      </c>
      <c r="C155" s="28">
        <v>7</v>
      </c>
      <c r="D155" s="28">
        <v>0</v>
      </c>
      <c r="E155" s="28">
        <v>7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5</v>
      </c>
      <c r="R155" s="28">
        <v>5</v>
      </c>
      <c r="S155" s="28">
        <v>12</v>
      </c>
      <c r="T155" s="28">
        <v>0</v>
      </c>
      <c r="U155" s="28">
        <v>12</v>
      </c>
      <c r="V155" s="28">
        <v>7</v>
      </c>
      <c r="W155" s="28">
        <v>0</v>
      </c>
      <c r="X155" s="28">
        <v>7</v>
      </c>
    </row>
    <row r="156" spans="1:24" ht="21.75">
      <c r="A156" s="27" t="s">
        <v>242</v>
      </c>
      <c r="B156" s="28">
        <v>0</v>
      </c>
      <c r="C156" s="28">
        <v>73</v>
      </c>
      <c r="D156" s="28">
        <v>0</v>
      </c>
      <c r="E156" s="28">
        <v>73</v>
      </c>
      <c r="F156" s="28">
        <v>0</v>
      </c>
      <c r="G156" s="28">
        <v>0</v>
      </c>
      <c r="H156" s="28">
        <v>32</v>
      </c>
      <c r="I156" s="28">
        <v>32</v>
      </c>
      <c r="J156" s="28">
        <v>2</v>
      </c>
      <c r="K156" s="28">
        <v>0</v>
      </c>
      <c r="L156" s="28">
        <v>2</v>
      </c>
      <c r="M156" s="28">
        <v>2</v>
      </c>
      <c r="N156" s="28">
        <v>0</v>
      </c>
      <c r="O156" s="28">
        <v>2</v>
      </c>
      <c r="P156" s="28">
        <v>13</v>
      </c>
      <c r="Q156" s="28">
        <v>7</v>
      </c>
      <c r="R156" s="28">
        <v>20</v>
      </c>
      <c r="S156" s="28">
        <v>129</v>
      </c>
      <c r="T156" s="28">
        <v>0</v>
      </c>
      <c r="U156" s="28">
        <v>129</v>
      </c>
      <c r="V156" s="28">
        <v>114</v>
      </c>
      <c r="W156" s="28">
        <v>0</v>
      </c>
      <c r="X156" s="28">
        <v>114</v>
      </c>
    </row>
    <row r="157" spans="1:24" ht="21.75">
      <c r="A157" s="27" t="s">
        <v>29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4</v>
      </c>
      <c r="R157" s="28">
        <v>4</v>
      </c>
      <c r="S157" s="28">
        <v>4</v>
      </c>
      <c r="T157" s="28">
        <v>0</v>
      </c>
      <c r="U157" s="28">
        <v>4</v>
      </c>
      <c r="V157" s="28">
        <v>0</v>
      </c>
      <c r="W157" s="28">
        <v>0</v>
      </c>
      <c r="X157" s="28">
        <v>0</v>
      </c>
    </row>
    <row r="158" spans="1:24" ht="21.75">
      <c r="A158" s="27" t="s">
        <v>243</v>
      </c>
      <c r="B158" s="28">
        <v>0</v>
      </c>
      <c r="C158" s="28">
        <v>9</v>
      </c>
      <c r="D158" s="28">
        <v>0</v>
      </c>
      <c r="E158" s="28">
        <v>9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</v>
      </c>
      <c r="R158" s="28">
        <v>6</v>
      </c>
      <c r="S158" s="28">
        <v>15</v>
      </c>
      <c r="T158" s="28">
        <v>0</v>
      </c>
      <c r="U158" s="28">
        <v>15</v>
      </c>
      <c r="V158" s="28">
        <v>1</v>
      </c>
      <c r="W158" s="28">
        <v>0</v>
      </c>
      <c r="X158" s="28">
        <v>1</v>
      </c>
    </row>
    <row r="159" spans="1:24" ht="21.75">
      <c r="A159" s="27" t="s">
        <v>244</v>
      </c>
      <c r="B159" s="28">
        <v>0</v>
      </c>
      <c r="C159" s="28">
        <v>3</v>
      </c>
      <c r="D159" s="28">
        <v>0</v>
      </c>
      <c r="E159" s="28">
        <v>3</v>
      </c>
      <c r="F159" s="28">
        <v>0</v>
      </c>
      <c r="G159" s="28">
        <v>0</v>
      </c>
      <c r="H159" s="28">
        <v>13</v>
      </c>
      <c r="I159" s="28">
        <v>13</v>
      </c>
      <c r="J159" s="28">
        <v>0</v>
      </c>
      <c r="K159" s="28">
        <v>0</v>
      </c>
      <c r="L159" s="28">
        <v>0</v>
      </c>
      <c r="M159" s="28">
        <v>1</v>
      </c>
      <c r="N159" s="28">
        <v>2992</v>
      </c>
      <c r="O159" s="28">
        <v>2993</v>
      </c>
      <c r="P159" s="28">
        <v>5</v>
      </c>
      <c r="Q159" s="28">
        <v>81</v>
      </c>
      <c r="R159" s="28">
        <v>86</v>
      </c>
      <c r="S159" s="28">
        <v>3095</v>
      </c>
      <c r="T159" s="28">
        <v>0</v>
      </c>
      <c r="U159" s="28">
        <v>3095</v>
      </c>
      <c r="V159" s="28">
        <v>3426</v>
      </c>
      <c r="W159" s="28">
        <v>0</v>
      </c>
      <c r="X159" s="28">
        <v>3426</v>
      </c>
    </row>
    <row r="160" spans="1:24" ht="21.75">
      <c r="A160" s="27" t="s">
        <v>30</v>
      </c>
      <c r="B160" s="28">
        <v>0</v>
      </c>
      <c r="C160" s="28">
        <v>81</v>
      </c>
      <c r="D160" s="28">
        <v>0</v>
      </c>
      <c r="E160" s="28">
        <v>81</v>
      </c>
      <c r="F160" s="28">
        <v>3</v>
      </c>
      <c r="G160" s="28">
        <v>0</v>
      </c>
      <c r="H160" s="28">
        <v>14</v>
      </c>
      <c r="I160" s="28">
        <v>17</v>
      </c>
      <c r="J160" s="28">
        <v>1</v>
      </c>
      <c r="K160" s="28">
        <v>0</v>
      </c>
      <c r="L160" s="28">
        <v>1</v>
      </c>
      <c r="M160" s="28">
        <v>0</v>
      </c>
      <c r="N160" s="28">
        <v>0</v>
      </c>
      <c r="O160" s="28">
        <v>0</v>
      </c>
      <c r="P160" s="28">
        <v>4</v>
      </c>
      <c r="Q160" s="28">
        <v>4</v>
      </c>
      <c r="R160" s="28">
        <v>8</v>
      </c>
      <c r="S160" s="28">
        <v>107</v>
      </c>
      <c r="T160" s="28">
        <v>0</v>
      </c>
      <c r="U160" s="28">
        <v>107</v>
      </c>
      <c r="V160" s="28">
        <v>96</v>
      </c>
      <c r="W160" s="28">
        <v>0</v>
      </c>
      <c r="X160" s="28">
        <v>96</v>
      </c>
    </row>
    <row r="161" spans="1:24" ht="21.75">
      <c r="A161" s="27" t="s">
        <v>245</v>
      </c>
      <c r="B161" s="28">
        <v>0</v>
      </c>
      <c r="C161" s="28">
        <v>107</v>
      </c>
      <c r="D161" s="28">
        <v>0</v>
      </c>
      <c r="E161" s="28">
        <v>107</v>
      </c>
      <c r="F161" s="28">
        <v>0</v>
      </c>
      <c r="G161" s="28">
        <v>0</v>
      </c>
      <c r="H161" s="28">
        <v>11</v>
      </c>
      <c r="I161" s="28">
        <v>11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6</v>
      </c>
      <c r="Q161" s="28">
        <v>7</v>
      </c>
      <c r="R161" s="28">
        <v>13</v>
      </c>
      <c r="S161" s="28">
        <v>131</v>
      </c>
      <c r="T161" s="28">
        <v>0</v>
      </c>
      <c r="U161" s="28">
        <v>131</v>
      </c>
      <c r="V161" s="28">
        <v>131</v>
      </c>
      <c r="W161" s="28">
        <v>0</v>
      </c>
      <c r="X161" s="28">
        <v>131</v>
      </c>
    </row>
    <row r="162" spans="1:24" ht="21.75">
      <c r="A162" s="27" t="s">
        <v>86</v>
      </c>
      <c r="B162" s="28">
        <v>0</v>
      </c>
      <c r="C162" s="28">
        <v>851</v>
      </c>
      <c r="D162" s="28">
        <v>0</v>
      </c>
      <c r="E162" s="28">
        <v>851</v>
      </c>
      <c r="F162" s="28">
        <v>12</v>
      </c>
      <c r="G162" s="28">
        <v>0</v>
      </c>
      <c r="H162" s="28">
        <v>392</v>
      </c>
      <c r="I162" s="28">
        <v>404</v>
      </c>
      <c r="J162" s="28">
        <v>10</v>
      </c>
      <c r="K162" s="28">
        <v>0</v>
      </c>
      <c r="L162" s="28">
        <v>10</v>
      </c>
      <c r="M162" s="28">
        <v>20574</v>
      </c>
      <c r="N162" s="28">
        <v>10</v>
      </c>
      <c r="O162" s="28">
        <v>20584</v>
      </c>
      <c r="P162" s="28">
        <v>55</v>
      </c>
      <c r="Q162" s="28">
        <v>310</v>
      </c>
      <c r="R162" s="28">
        <v>365</v>
      </c>
      <c r="S162" s="28">
        <v>22214</v>
      </c>
      <c r="T162" s="28">
        <v>0</v>
      </c>
      <c r="U162" s="28">
        <v>22214</v>
      </c>
      <c r="V162" s="28">
        <v>25735</v>
      </c>
      <c r="W162" s="28">
        <v>0</v>
      </c>
      <c r="X162" s="28">
        <v>25735</v>
      </c>
    </row>
    <row r="163" spans="1:24" ht="21.75">
      <c r="A163" s="27" t="s">
        <v>81</v>
      </c>
      <c r="B163" s="28">
        <v>17542</v>
      </c>
      <c r="C163" s="28">
        <v>19884</v>
      </c>
      <c r="D163" s="28">
        <v>0</v>
      </c>
      <c r="E163" s="28">
        <v>37426</v>
      </c>
      <c r="F163" s="28">
        <v>405</v>
      </c>
      <c r="G163" s="28">
        <v>0</v>
      </c>
      <c r="H163" s="28">
        <v>3161</v>
      </c>
      <c r="I163" s="28">
        <v>3566</v>
      </c>
      <c r="J163" s="28">
        <v>668</v>
      </c>
      <c r="K163" s="28">
        <v>0</v>
      </c>
      <c r="L163" s="28">
        <v>668</v>
      </c>
      <c r="M163" s="28">
        <v>58</v>
      </c>
      <c r="N163" s="28">
        <v>0</v>
      </c>
      <c r="O163" s="28">
        <v>58</v>
      </c>
      <c r="P163" s="28">
        <v>520</v>
      </c>
      <c r="Q163" s="28">
        <v>19495</v>
      </c>
      <c r="R163" s="28">
        <v>20015</v>
      </c>
      <c r="S163" s="28">
        <v>61733</v>
      </c>
      <c r="T163" s="28">
        <v>0</v>
      </c>
      <c r="U163" s="28">
        <v>61733</v>
      </c>
      <c r="V163" s="28">
        <v>59132</v>
      </c>
      <c r="W163" s="28">
        <v>0</v>
      </c>
      <c r="X163" s="28">
        <v>59132</v>
      </c>
    </row>
    <row r="164" spans="1:24" ht="21.75">
      <c r="A164" s="27" t="s">
        <v>82</v>
      </c>
      <c r="B164" s="28">
        <v>5</v>
      </c>
      <c r="C164" s="28">
        <v>61</v>
      </c>
      <c r="D164" s="28">
        <v>0</v>
      </c>
      <c r="E164" s="28">
        <v>66</v>
      </c>
      <c r="F164" s="28">
        <v>3</v>
      </c>
      <c r="G164" s="28">
        <v>1</v>
      </c>
      <c r="H164" s="28">
        <v>409</v>
      </c>
      <c r="I164" s="28">
        <v>413</v>
      </c>
      <c r="J164" s="28">
        <v>6</v>
      </c>
      <c r="K164" s="28">
        <v>0</v>
      </c>
      <c r="L164" s="28">
        <v>6</v>
      </c>
      <c r="M164" s="28">
        <v>33152</v>
      </c>
      <c r="N164" s="28">
        <v>1</v>
      </c>
      <c r="O164" s="28">
        <v>33153</v>
      </c>
      <c r="P164" s="28">
        <v>130</v>
      </c>
      <c r="Q164" s="28">
        <v>3610</v>
      </c>
      <c r="R164" s="28">
        <v>3740</v>
      </c>
      <c r="S164" s="28">
        <v>37378</v>
      </c>
      <c r="T164" s="28">
        <v>0</v>
      </c>
      <c r="U164" s="28">
        <v>37378</v>
      </c>
      <c r="V164" s="28">
        <v>38006</v>
      </c>
      <c r="W164" s="28">
        <v>0</v>
      </c>
      <c r="X164" s="28">
        <v>38006</v>
      </c>
    </row>
    <row r="165" spans="1:24" ht="21.75">
      <c r="A165" s="27" t="s">
        <v>84</v>
      </c>
      <c r="B165" s="28">
        <v>0</v>
      </c>
      <c r="C165" s="28">
        <v>188</v>
      </c>
      <c r="D165" s="28">
        <v>0</v>
      </c>
      <c r="E165" s="28">
        <v>188</v>
      </c>
      <c r="F165" s="28">
        <v>1</v>
      </c>
      <c r="G165" s="28">
        <v>0</v>
      </c>
      <c r="H165" s="28">
        <v>20</v>
      </c>
      <c r="I165" s="28">
        <v>21</v>
      </c>
      <c r="J165" s="28">
        <v>2</v>
      </c>
      <c r="K165" s="28">
        <v>0</v>
      </c>
      <c r="L165" s="28">
        <v>2</v>
      </c>
      <c r="M165" s="28">
        <v>0</v>
      </c>
      <c r="N165" s="28">
        <v>0</v>
      </c>
      <c r="O165" s="28">
        <v>0</v>
      </c>
      <c r="P165" s="28">
        <v>11</v>
      </c>
      <c r="Q165" s="28">
        <v>5</v>
      </c>
      <c r="R165" s="28">
        <v>16</v>
      </c>
      <c r="S165" s="28">
        <v>227</v>
      </c>
      <c r="T165" s="28">
        <v>0</v>
      </c>
      <c r="U165" s="28">
        <v>227</v>
      </c>
      <c r="V165" s="28">
        <v>243</v>
      </c>
      <c r="W165" s="28">
        <v>0</v>
      </c>
      <c r="X165" s="28">
        <v>243</v>
      </c>
    </row>
    <row r="166" spans="1:24" ht="21.75">
      <c r="A166" s="27" t="s">
        <v>85</v>
      </c>
      <c r="B166" s="28">
        <v>1</v>
      </c>
      <c r="C166" s="28">
        <v>301</v>
      </c>
      <c r="D166" s="28">
        <v>0</v>
      </c>
      <c r="E166" s="28">
        <v>302</v>
      </c>
      <c r="F166" s="28">
        <v>5</v>
      </c>
      <c r="G166" s="28">
        <v>0</v>
      </c>
      <c r="H166" s="28">
        <v>36</v>
      </c>
      <c r="I166" s="28">
        <v>41</v>
      </c>
      <c r="J166" s="28">
        <v>3</v>
      </c>
      <c r="K166" s="28">
        <v>0</v>
      </c>
      <c r="L166" s="28">
        <v>3</v>
      </c>
      <c r="M166" s="28">
        <v>12963</v>
      </c>
      <c r="N166" s="28">
        <v>0</v>
      </c>
      <c r="O166" s="28">
        <v>12963</v>
      </c>
      <c r="P166" s="28">
        <v>54</v>
      </c>
      <c r="Q166" s="28">
        <v>963</v>
      </c>
      <c r="R166" s="28">
        <v>1017</v>
      </c>
      <c r="S166" s="28">
        <v>14326</v>
      </c>
      <c r="T166" s="28">
        <v>0</v>
      </c>
      <c r="U166" s="28">
        <v>14326</v>
      </c>
      <c r="V166" s="28">
        <v>15693</v>
      </c>
      <c r="W166" s="28">
        <v>0</v>
      </c>
      <c r="X166" s="28">
        <v>15693</v>
      </c>
    </row>
    <row r="167" spans="1:24" ht="21.75">
      <c r="A167" s="27" t="s">
        <v>83</v>
      </c>
      <c r="B167" s="28">
        <v>0</v>
      </c>
      <c r="C167" s="28">
        <v>4483</v>
      </c>
      <c r="D167" s="28">
        <v>0</v>
      </c>
      <c r="E167" s="28">
        <v>4483</v>
      </c>
      <c r="F167" s="28">
        <v>2</v>
      </c>
      <c r="G167" s="28">
        <v>0</v>
      </c>
      <c r="H167" s="28">
        <v>107</v>
      </c>
      <c r="I167" s="28">
        <v>109</v>
      </c>
      <c r="J167" s="28">
        <v>17</v>
      </c>
      <c r="K167" s="28">
        <v>0</v>
      </c>
      <c r="L167" s="28">
        <v>17</v>
      </c>
      <c r="M167" s="28">
        <v>3</v>
      </c>
      <c r="N167" s="28">
        <v>0</v>
      </c>
      <c r="O167" s="28">
        <v>3</v>
      </c>
      <c r="P167" s="28">
        <v>10</v>
      </c>
      <c r="Q167" s="28">
        <v>320</v>
      </c>
      <c r="R167" s="28">
        <v>330</v>
      </c>
      <c r="S167" s="28">
        <v>4942</v>
      </c>
      <c r="T167" s="28">
        <v>0</v>
      </c>
      <c r="U167" s="28">
        <v>4942</v>
      </c>
      <c r="V167" s="28">
        <v>5071</v>
      </c>
      <c r="W167" s="28">
        <v>0</v>
      </c>
      <c r="X167" s="28">
        <v>5071</v>
      </c>
    </row>
    <row r="168" spans="1:24" ht="21.75">
      <c r="A168" s="27" t="s">
        <v>246</v>
      </c>
      <c r="B168" s="28">
        <v>0</v>
      </c>
      <c r="C168" s="28">
        <v>1</v>
      </c>
      <c r="D168" s="28">
        <v>0</v>
      </c>
      <c r="E168" s="28">
        <v>1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1</v>
      </c>
      <c r="T168" s="28">
        <v>0</v>
      </c>
      <c r="U168" s="28">
        <v>1</v>
      </c>
      <c r="V168" s="28">
        <v>3</v>
      </c>
      <c r="W168" s="28">
        <v>0</v>
      </c>
      <c r="X168" s="28">
        <v>3</v>
      </c>
    </row>
    <row r="169" spans="1:24" ht="21.75">
      <c r="A169" s="27" t="s">
        <v>65</v>
      </c>
      <c r="B169" s="28">
        <v>0</v>
      </c>
      <c r="C169" s="28">
        <v>1266</v>
      </c>
      <c r="D169" s="28">
        <v>0</v>
      </c>
      <c r="E169" s="28">
        <v>1266</v>
      </c>
      <c r="F169" s="28">
        <v>0</v>
      </c>
      <c r="G169" s="28">
        <v>0</v>
      </c>
      <c r="H169" s="28">
        <v>34</v>
      </c>
      <c r="I169" s="28">
        <v>34</v>
      </c>
      <c r="J169" s="28">
        <v>4</v>
      </c>
      <c r="K169" s="28">
        <v>0</v>
      </c>
      <c r="L169" s="28">
        <v>4</v>
      </c>
      <c r="M169" s="28">
        <v>0</v>
      </c>
      <c r="N169" s="28">
        <v>0</v>
      </c>
      <c r="O169" s="28">
        <v>0</v>
      </c>
      <c r="P169" s="28">
        <v>12</v>
      </c>
      <c r="Q169" s="28">
        <v>1033</v>
      </c>
      <c r="R169" s="28">
        <v>1045</v>
      </c>
      <c r="S169" s="28">
        <v>2349</v>
      </c>
      <c r="T169" s="28">
        <v>0</v>
      </c>
      <c r="U169" s="28">
        <v>2349</v>
      </c>
      <c r="V169" s="28">
        <v>2606</v>
      </c>
      <c r="W169" s="28">
        <v>0</v>
      </c>
      <c r="X169" s="28">
        <v>2606</v>
      </c>
    </row>
    <row r="170" spans="1:24" ht="21.75">
      <c r="A170" s="27" t="s">
        <v>247</v>
      </c>
      <c r="B170" s="28">
        <v>768</v>
      </c>
      <c r="C170" s="28">
        <v>161</v>
      </c>
      <c r="D170" s="28">
        <v>0</v>
      </c>
      <c r="E170" s="28">
        <v>929</v>
      </c>
      <c r="F170" s="28">
        <v>1</v>
      </c>
      <c r="G170" s="28">
        <v>0</v>
      </c>
      <c r="H170" s="28">
        <v>18</v>
      </c>
      <c r="I170" s="28">
        <v>19</v>
      </c>
      <c r="J170" s="28">
        <v>36</v>
      </c>
      <c r="K170" s="28">
        <v>0</v>
      </c>
      <c r="L170" s="28">
        <v>36</v>
      </c>
      <c r="M170" s="28">
        <v>0</v>
      </c>
      <c r="N170" s="28">
        <v>0</v>
      </c>
      <c r="O170" s="28">
        <v>0</v>
      </c>
      <c r="P170" s="28">
        <v>0</v>
      </c>
      <c r="Q170" s="28">
        <v>405</v>
      </c>
      <c r="R170" s="28">
        <v>405</v>
      </c>
      <c r="S170" s="28">
        <v>1389</v>
      </c>
      <c r="T170" s="28">
        <v>0</v>
      </c>
      <c r="U170" s="28">
        <v>1389</v>
      </c>
      <c r="V170" s="28">
        <v>1542</v>
      </c>
      <c r="W170" s="28">
        <v>0</v>
      </c>
      <c r="X170" s="28">
        <v>1542</v>
      </c>
    </row>
    <row r="171" spans="1:24" ht="21.75">
      <c r="A171" s="27" t="s">
        <v>154</v>
      </c>
      <c r="B171" s="28">
        <v>0</v>
      </c>
      <c r="C171" s="28">
        <v>99</v>
      </c>
      <c r="D171" s="28">
        <v>0</v>
      </c>
      <c r="E171" s="28">
        <v>99</v>
      </c>
      <c r="F171" s="28">
        <v>0</v>
      </c>
      <c r="G171" s="28">
        <v>0</v>
      </c>
      <c r="H171" s="28">
        <v>10</v>
      </c>
      <c r="I171" s="28">
        <v>10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2</v>
      </c>
      <c r="Q171" s="28">
        <v>2</v>
      </c>
      <c r="R171" s="28">
        <v>4</v>
      </c>
      <c r="S171" s="28">
        <v>113</v>
      </c>
      <c r="T171" s="28">
        <v>0</v>
      </c>
      <c r="U171" s="28">
        <v>113</v>
      </c>
      <c r="V171" s="28">
        <v>100</v>
      </c>
      <c r="W171" s="28">
        <v>0</v>
      </c>
      <c r="X171" s="28">
        <v>100</v>
      </c>
    </row>
    <row r="172" spans="1:24" ht="21.75">
      <c r="A172" s="27" t="s">
        <v>248</v>
      </c>
      <c r="B172" s="28">
        <v>0</v>
      </c>
      <c r="C172" s="28">
        <v>1274</v>
      </c>
      <c r="D172" s="28">
        <v>0</v>
      </c>
      <c r="E172" s="28">
        <v>1274</v>
      </c>
      <c r="F172" s="28">
        <v>119</v>
      </c>
      <c r="G172" s="28">
        <v>2</v>
      </c>
      <c r="H172" s="28">
        <v>2752</v>
      </c>
      <c r="I172" s="28">
        <v>2873</v>
      </c>
      <c r="J172" s="28">
        <v>55</v>
      </c>
      <c r="K172" s="28">
        <v>0</v>
      </c>
      <c r="L172" s="28">
        <v>55</v>
      </c>
      <c r="M172" s="28">
        <v>62663</v>
      </c>
      <c r="N172" s="28">
        <v>6</v>
      </c>
      <c r="O172" s="28">
        <v>62669</v>
      </c>
      <c r="P172" s="28">
        <v>760</v>
      </c>
      <c r="Q172" s="28">
        <v>2035</v>
      </c>
      <c r="R172" s="28">
        <v>2795</v>
      </c>
      <c r="S172" s="28">
        <v>69666</v>
      </c>
      <c r="T172" s="28">
        <v>0</v>
      </c>
      <c r="U172" s="28">
        <v>69666</v>
      </c>
      <c r="V172" s="28">
        <v>76607</v>
      </c>
      <c r="W172" s="28">
        <v>0</v>
      </c>
      <c r="X172" s="28">
        <v>76607</v>
      </c>
    </row>
    <row r="173" spans="1:24" ht="21.75">
      <c r="A173" s="27" t="s">
        <v>78</v>
      </c>
      <c r="B173" s="28">
        <v>7</v>
      </c>
      <c r="C173" s="28">
        <v>39</v>
      </c>
      <c r="D173" s="28">
        <v>0</v>
      </c>
      <c r="E173" s="28">
        <v>46</v>
      </c>
      <c r="F173" s="28">
        <v>0</v>
      </c>
      <c r="G173" s="28">
        <v>0</v>
      </c>
      <c r="H173" s="28">
        <v>7</v>
      </c>
      <c r="I173" s="28">
        <v>7</v>
      </c>
      <c r="J173" s="28">
        <v>0</v>
      </c>
      <c r="K173" s="28">
        <v>0</v>
      </c>
      <c r="L173" s="28">
        <v>0</v>
      </c>
      <c r="M173" s="28">
        <v>1</v>
      </c>
      <c r="N173" s="28">
        <v>0</v>
      </c>
      <c r="O173" s="28">
        <v>1</v>
      </c>
      <c r="P173" s="28">
        <v>0</v>
      </c>
      <c r="Q173" s="28">
        <v>1</v>
      </c>
      <c r="R173" s="28">
        <v>1</v>
      </c>
      <c r="S173" s="28">
        <v>55</v>
      </c>
      <c r="T173" s="28">
        <v>0</v>
      </c>
      <c r="U173" s="28">
        <v>55</v>
      </c>
      <c r="V173" s="28">
        <v>99</v>
      </c>
      <c r="W173" s="28">
        <v>0</v>
      </c>
      <c r="X173" s="28">
        <v>99</v>
      </c>
    </row>
    <row r="174" spans="1:24" ht="21.75">
      <c r="A174" s="27" t="s">
        <v>79</v>
      </c>
      <c r="B174" s="28">
        <v>1</v>
      </c>
      <c r="C174" s="28">
        <v>104</v>
      </c>
      <c r="D174" s="28">
        <v>0</v>
      </c>
      <c r="E174" s="28">
        <v>105</v>
      </c>
      <c r="F174" s="28">
        <v>0</v>
      </c>
      <c r="G174" s="28">
        <v>0</v>
      </c>
      <c r="H174" s="28">
        <v>40</v>
      </c>
      <c r="I174" s="28">
        <v>40</v>
      </c>
      <c r="J174" s="28">
        <v>1</v>
      </c>
      <c r="K174" s="28">
        <v>0</v>
      </c>
      <c r="L174" s="28">
        <v>1</v>
      </c>
      <c r="M174" s="28">
        <v>3418</v>
      </c>
      <c r="N174" s="28">
        <v>0</v>
      </c>
      <c r="O174" s="28">
        <v>3418</v>
      </c>
      <c r="P174" s="28">
        <v>24</v>
      </c>
      <c r="Q174" s="28">
        <v>287</v>
      </c>
      <c r="R174" s="28">
        <v>311</v>
      </c>
      <c r="S174" s="28">
        <v>3875</v>
      </c>
      <c r="T174" s="28">
        <v>0</v>
      </c>
      <c r="U174" s="28">
        <v>3875</v>
      </c>
      <c r="V174" s="28">
        <v>4521</v>
      </c>
      <c r="W174" s="28">
        <v>0</v>
      </c>
      <c r="X174" s="28">
        <v>4521</v>
      </c>
    </row>
    <row r="175" spans="1:24" ht="21.75">
      <c r="A175" s="27" t="s">
        <v>37</v>
      </c>
      <c r="B175" s="28">
        <v>4</v>
      </c>
      <c r="C175" s="28">
        <v>578</v>
      </c>
      <c r="D175" s="28">
        <v>0</v>
      </c>
      <c r="E175" s="28">
        <v>582</v>
      </c>
      <c r="F175" s="28">
        <v>15</v>
      </c>
      <c r="G175" s="28">
        <v>0</v>
      </c>
      <c r="H175" s="28">
        <v>78</v>
      </c>
      <c r="I175" s="28">
        <v>93</v>
      </c>
      <c r="J175" s="28">
        <v>2</v>
      </c>
      <c r="K175" s="28">
        <v>0</v>
      </c>
      <c r="L175" s="28">
        <v>2</v>
      </c>
      <c r="M175" s="28">
        <v>17604</v>
      </c>
      <c r="N175" s="28">
        <v>0</v>
      </c>
      <c r="O175" s="28">
        <v>17604</v>
      </c>
      <c r="P175" s="28">
        <v>27</v>
      </c>
      <c r="Q175" s="28">
        <v>858</v>
      </c>
      <c r="R175" s="28">
        <v>885</v>
      </c>
      <c r="S175" s="28">
        <v>19166</v>
      </c>
      <c r="T175" s="28">
        <v>0</v>
      </c>
      <c r="U175" s="28">
        <v>19166</v>
      </c>
      <c r="V175" s="28">
        <v>21006</v>
      </c>
      <c r="W175" s="28">
        <v>0</v>
      </c>
      <c r="X175" s="28">
        <v>21006</v>
      </c>
    </row>
    <row r="176" spans="1:24" ht="21.75">
      <c r="A176" s="27" t="s">
        <v>249</v>
      </c>
      <c r="B176" s="28">
        <v>0</v>
      </c>
      <c r="C176" s="28">
        <v>5</v>
      </c>
      <c r="D176" s="28">
        <v>0</v>
      </c>
      <c r="E176" s="28">
        <v>5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1</v>
      </c>
      <c r="N176" s="28">
        <v>0</v>
      </c>
      <c r="O176" s="28">
        <v>1</v>
      </c>
      <c r="P176" s="28">
        <v>0</v>
      </c>
      <c r="Q176" s="28">
        <v>1</v>
      </c>
      <c r="R176" s="28">
        <v>1</v>
      </c>
      <c r="S176" s="28">
        <v>7</v>
      </c>
      <c r="T176" s="28">
        <v>0</v>
      </c>
      <c r="U176" s="28">
        <v>7</v>
      </c>
      <c r="V176" s="28">
        <v>11</v>
      </c>
      <c r="W176" s="28">
        <v>0</v>
      </c>
      <c r="X176" s="28">
        <v>11</v>
      </c>
    </row>
    <row r="177" spans="1:24" ht="21.75">
      <c r="A177" s="27" t="s">
        <v>77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1</v>
      </c>
      <c r="W177" s="28">
        <v>0</v>
      </c>
      <c r="X177" s="28">
        <v>1</v>
      </c>
    </row>
    <row r="178" spans="1:24" ht="21.75">
      <c r="A178" s="27" t="s">
        <v>93</v>
      </c>
      <c r="B178" s="28">
        <v>0</v>
      </c>
      <c r="C178" s="28">
        <v>353</v>
      </c>
      <c r="D178" s="28">
        <v>0</v>
      </c>
      <c r="E178" s="28">
        <v>353</v>
      </c>
      <c r="F178" s="28">
        <v>0</v>
      </c>
      <c r="G178" s="28">
        <v>0</v>
      </c>
      <c r="H178" s="28">
        <v>14</v>
      </c>
      <c r="I178" s="28">
        <v>14</v>
      </c>
      <c r="J178" s="28">
        <v>0</v>
      </c>
      <c r="K178" s="28">
        <v>0</v>
      </c>
      <c r="L178" s="28">
        <v>0</v>
      </c>
      <c r="M178" s="28">
        <v>0</v>
      </c>
      <c r="N178" s="28">
        <v>12</v>
      </c>
      <c r="O178" s="28">
        <v>12</v>
      </c>
      <c r="P178" s="28">
        <v>6</v>
      </c>
      <c r="Q178" s="28">
        <v>15</v>
      </c>
      <c r="R178" s="28">
        <v>21</v>
      </c>
      <c r="S178" s="28">
        <v>400</v>
      </c>
      <c r="T178" s="28">
        <v>0</v>
      </c>
      <c r="U178" s="28">
        <v>400</v>
      </c>
      <c r="V178" s="28">
        <v>335</v>
      </c>
      <c r="W178" s="28">
        <v>0</v>
      </c>
      <c r="X178" s="28">
        <v>335</v>
      </c>
    </row>
    <row r="179" spans="1:24" ht="21.75">
      <c r="A179" s="27" t="s">
        <v>90</v>
      </c>
      <c r="B179" s="28">
        <v>0</v>
      </c>
      <c r="C179" s="28">
        <v>8</v>
      </c>
      <c r="D179" s="28">
        <v>0</v>
      </c>
      <c r="E179" s="28">
        <v>8</v>
      </c>
      <c r="F179" s="28">
        <v>20</v>
      </c>
      <c r="G179" s="28">
        <v>0</v>
      </c>
      <c r="H179" s="28">
        <v>465</v>
      </c>
      <c r="I179" s="28">
        <v>485</v>
      </c>
      <c r="J179" s="28">
        <v>13</v>
      </c>
      <c r="K179" s="28">
        <v>0</v>
      </c>
      <c r="L179" s="28">
        <v>13</v>
      </c>
      <c r="M179" s="28">
        <v>5</v>
      </c>
      <c r="N179" s="28">
        <v>97408</v>
      </c>
      <c r="O179" s="28">
        <v>97413</v>
      </c>
      <c r="P179" s="28">
        <v>156</v>
      </c>
      <c r="Q179" s="28">
        <v>5453</v>
      </c>
      <c r="R179" s="28">
        <v>5609</v>
      </c>
      <c r="S179" s="28">
        <v>103528</v>
      </c>
      <c r="T179" s="28">
        <v>0</v>
      </c>
      <c r="U179" s="28">
        <v>103528</v>
      </c>
      <c r="V179" s="28">
        <v>113763</v>
      </c>
      <c r="W179" s="28">
        <v>0</v>
      </c>
      <c r="X179" s="28">
        <v>113763</v>
      </c>
    </row>
    <row r="180" spans="1:24" ht="21.75">
      <c r="A180" s="27" t="s">
        <v>250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</row>
    <row r="181" spans="1:24" ht="21.75">
      <c r="A181" s="27" t="s">
        <v>251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</row>
    <row r="182" spans="1:24" ht="21.75">
      <c r="A182" s="27" t="s">
        <v>252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</row>
    <row r="183" spans="1:24" ht="21.75">
      <c r="A183" s="27" t="s">
        <v>253</v>
      </c>
      <c r="B183" s="28">
        <v>0</v>
      </c>
      <c r="C183" s="28">
        <v>6</v>
      </c>
      <c r="D183" s="28">
        <v>0</v>
      </c>
      <c r="E183" s="28">
        <v>6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6</v>
      </c>
      <c r="T183" s="28">
        <v>0</v>
      </c>
      <c r="U183" s="28">
        <v>6</v>
      </c>
      <c r="V183" s="28">
        <v>11</v>
      </c>
      <c r="W183" s="28">
        <v>0</v>
      </c>
      <c r="X183" s="28">
        <v>11</v>
      </c>
    </row>
    <row r="184" spans="1:24" ht="21.75">
      <c r="A184" s="27" t="s">
        <v>254</v>
      </c>
      <c r="B184" s="28">
        <v>0</v>
      </c>
      <c r="C184" s="28">
        <v>171</v>
      </c>
      <c r="D184" s="28">
        <v>0</v>
      </c>
      <c r="E184" s="28">
        <v>171</v>
      </c>
      <c r="F184" s="28">
        <v>0</v>
      </c>
      <c r="G184" s="28">
        <v>0</v>
      </c>
      <c r="H184" s="28">
        <v>44</v>
      </c>
      <c r="I184" s="28">
        <v>44</v>
      </c>
      <c r="J184" s="28">
        <v>44</v>
      </c>
      <c r="K184" s="28">
        <v>0</v>
      </c>
      <c r="L184" s="28">
        <v>44</v>
      </c>
      <c r="M184" s="28">
        <v>0</v>
      </c>
      <c r="N184" s="28">
        <v>0</v>
      </c>
      <c r="O184" s="28">
        <v>0</v>
      </c>
      <c r="P184" s="28">
        <v>3</v>
      </c>
      <c r="Q184" s="28">
        <v>287</v>
      </c>
      <c r="R184" s="28">
        <v>290</v>
      </c>
      <c r="S184" s="28">
        <v>549</v>
      </c>
      <c r="T184" s="28">
        <v>0</v>
      </c>
      <c r="U184" s="28">
        <v>549</v>
      </c>
      <c r="V184" s="28">
        <v>563</v>
      </c>
      <c r="W184" s="28">
        <v>0</v>
      </c>
      <c r="X184" s="28">
        <v>563</v>
      </c>
    </row>
    <row r="185" spans="1:24" ht="21.75">
      <c r="A185" s="27" t="s">
        <v>56</v>
      </c>
      <c r="B185" s="28">
        <v>0</v>
      </c>
      <c r="C185" s="28">
        <v>4</v>
      </c>
      <c r="D185" s="28">
        <v>0</v>
      </c>
      <c r="E185" s="28">
        <v>4</v>
      </c>
      <c r="F185" s="28">
        <v>0</v>
      </c>
      <c r="G185" s="28">
        <v>0</v>
      </c>
      <c r="H185" s="28">
        <v>4</v>
      </c>
      <c r="I185" s="28">
        <v>4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8</v>
      </c>
      <c r="T185" s="28">
        <v>0</v>
      </c>
      <c r="U185" s="28">
        <v>8</v>
      </c>
      <c r="V185" s="28">
        <v>8</v>
      </c>
      <c r="W185" s="28">
        <v>0</v>
      </c>
      <c r="X185" s="28">
        <v>8</v>
      </c>
    </row>
    <row r="186" spans="1:24" ht="21.75">
      <c r="A186" s="27" t="s">
        <v>255</v>
      </c>
      <c r="B186" s="28">
        <v>0</v>
      </c>
      <c r="C186" s="28">
        <v>1</v>
      </c>
      <c r="D186" s="28">
        <v>0</v>
      </c>
      <c r="E186" s="28">
        <v>1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1</v>
      </c>
      <c r="T186" s="28">
        <v>0</v>
      </c>
      <c r="U186" s="28">
        <v>1</v>
      </c>
      <c r="V186" s="28">
        <v>1</v>
      </c>
      <c r="W186" s="28">
        <v>0</v>
      </c>
      <c r="X186" s="28">
        <v>1</v>
      </c>
    </row>
    <row r="187" spans="1:24" ht="21.75">
      <c r="A187" s="27" t="s">
        <v>256</v>
      </c>
      <c r="B187" s="28">
        <v>0</v>
      </c>
      <c r="C187" s="28">
        <v>26</v>
      </c>
      <c r="D187" s="28">
        <v>0</v>
      </c>
      <c r="E187" s="28">
        <v>26</v>
      </c>
      <c r="F187" s="28">
        <v>1</v>
      </c>
      <c r="G187" s="28">
        <v>0</v>
      </c>
      <c r="H187" s="28">
        <v>4</v>
      </c>
      <c r="I187" s="28">
        <v>5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31</v>
      </c>
      <c r="T187" s="28">
        <v>0</v>
      </c>
      <c r="U187" s="28">
        <v>31</v>
      </c>
      <c r="V187" s="28">
        <v>26</v>
      </c>
      <c r="W187" s="28">
        <v>0</v>
      </c>
      <c r="X187" s="28">
        <v>26</v>
      </c>
    </row>
    <row r="188" spans="1:24" ht="21.75">
      <c r="A188" s="27" t="s">
        <v>60</v>
      </c>
      <c r="B188" s="28">
        <v>2</v>
      </c>
      <c r="C188" s="28">
        <v>162</v>
      </c>
      <c r="D188" s="28">
        <v>0</v>
      </c>
      <c r="E188" s="28">
        <v>164</v>
      </c>
      <c r="F188" s="28">
        <v>0</v>
      </c>
      <c r="G188" s="28">
        <v>0</v>
      </c>
      <c r="H188" s="28">
        <v>33</v>
      </c>
      <c r="I188" s="28">
        <v>33</v>
      </c>
      <c r="J188" s="28">
        <v>2</v>
      </c>
      <c r="K188" s="28">
        <v>0</v>
      </c>
      <c r="L188" s="28">
        <v>2</v>
      </c>
      <c r="M188" s="28">
        <v>5963</v>
      </c>
      <c r="N188" s="28">
        <v>1</v>
      </c>
      <c r="O188" s="28">
        <v>5964</v>
      </c>
      <c r="P188" s="28">
        <v>10</v>
      </c>
      <c r="Q188" s="28">
        <v>434</v>
      </c>
      <c r="R188" s="28">
        <v>444</v>
      </c>
      <c r="S188" s="28">
        <v>6607</v>
      </c>
      <c r="T188" s="28">
        <v>0</v>
      </c>
      <c r="U188" s="28">
        <v>6607</v>
      </c>
      <c r="V188" s="28">
        <v>7207</v>
      </c>
      <c r="W188" s="28">
        <v>0</v>
      </c>
      <c r="X188" s="28">
        <v>7207</v>
      </c>
    </row>
    <row r="189" spans="1:24" ht="21.75">
      <c r="A189" s="27" t="s">
        <v>257</v>
      </c>
      <c r="B189" s="28">
        <v>0</v>
      </c>
      <c r="C189" s="28">
        <v>3</v>
      </c>
      <c r="D189" s="28">
        <v>0</v>
      </c>
      <c r="E189" s="28">
        <v>3</v>
      </c>
      <c r="F189" s="28">
        <v>0</v>
      </c>
      <c r="G189" s="28">
        <v>0</v>
      </c>
      <c r="H189" s="28">
        <v>9</v>
      </c>
      <c r="I189" s="28">
        <v>9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1</v>
      </c>
      <c r="R189" s="28">
        <v>1</v>
      </c>
      <c r="S189" s="28">
        <v>13</v>
      </c>
      <c r="T189" s="28">
        <v>0</v>
      </c>
      <c r="U189" s="28">
        <v>13</v>
      </c>
      <c r="V189" s="28">
        <v>14</v>
      </c>
      <c r="W189" s="28">
        <v>0</v>
      </c>
      <c r="X189" s="28">
        <v>14</v>
      </c>
    </row>
    <row r="190" spans="1:24" ht="21.75">
      <c r="A190" s="27" t="s">
        <v>258</v>
      </c>
      <c r="B190" s="28">
        <v>0</v>
      </c>
      <c r="C190" s="28">
        <v>4</v>
      </c>
      <c r="D190" s="28">
        <v>0</v>
      </c>
      <c r="E190" s="28">
        <v>4</v>
      </c>
      <c r="F190" s="28">
        <v>0</v>
      </c>
      <c r="G190" s="28">
        <v>0</v>
      </c>
      <c r="H190" s="28">
        <v>1</v>
      </c>
      <c r="I190" s="28">
        <v>1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5</v>
      </c>
      <c r="T190" s="28">
        <v>0</v>
      </c>
      <c r="U190" s="28">
        <v>5</v>
      </c>
      <c r="V190" s="28">
        <v>5</v>
      </c>
      <c r="W190" s="28">
        <v>0</v>
      </c>
      <c r="X190" s="28">
        <v>5</v>
      </c>
    </row>
    <row r="191" spans="1:24" ht="21.75">
      <c r="A191" s="27" t="s">
        <v>259</v>
      </c>
      <c r="B191" s="28">
        <v>0</v>
      </c>
      <c r="C191" s="28">
        <v>2</v>
      </c>
      <c r="D191" s="28">
        <v>0</v>
      </c>
      <c r="E191" s="28">
        <v>2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2</v>
      </c>
      <c r="T191" s="28">
        <v>0</v>
      </c>
      <c r="U191" s="28">
        <v>2</v>
      </c>
      <c r="V191" s="28">
        <v>4</v>
      </c>
      <c r="W191" s="28">
        <v>0</v>
      </c>
      <c r="X191" s="28">
        <v>4</v>
      </c>
    </row>
    <row r="192" spans="1:24" ht="21.75">
      <c r="A192" s="27" t="s">
        <v>146</v>
      </c>
      <c r="B192" s="28">
        <v>0</v>
      </c>
      <c r="C192" s="28">
        <v>5</v>
      </c>
      <c r="D192" s="28">
        <v>0</v>
      </c>
      <c r="E192" s="28">
        <v>5</v>
      </c>
      <c r="F192" s="28">
        <v>0</v>
      </c>
      <c r="G192" s="28">
        <v>0</v>
      </c>
      <c r="H192" s="28">
        <v>1</v>
      </c>
      <c r="I192" s="28">
        <v>1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6</v>
      </c>
      <c r="T192" s="28">
        <v>0</v>
      </c>
      <c r="U192" s="28">
        <v>6</v>
      </c>
      <c r="V192" s="28">
        <v>8</v>
      </c>
      <c r="W192" s="28">
        <v>0</v>
      </c>
      <c r="X192" s="28">
        <v>8</v>
      </c>
    </row>
    <row r="193" spans="1:24" ht="21.75">
      <c r="A193" s="27" t="s">
        <v>260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</row>
    <row r="194" spans="1:24" ht="21.75">
      <c r="A194" s="27" t="s">
        <v>261</v>
      </c>
      <c r="B194" s="28">
        <v>0</v>
      </c>
      <c r="C194" s="28">
        <v>640</v>
      </c>
      <c r="D194" s="28">
        <v>0</v>
      </c>
      <c r="E194" s="28">
        <v>640</v>
      </c>
      <c r="F194" s="28">
        <v>0</v>
      </c>
      <c r="G194" s="28">
        <v>0</v>
      </c>
      <c r="H194" s="28">
        <v>25</v>
      </c>
      <c r="I194" s="28">
        <v>25</v>
      </c>
      <c r="J194" s="28">
        <v>5</v>
      </c>
      <c r="K194" s="28">
        <v>0</v>
      </c>
      <c r="L194" s="28">
        <v>5</v>
      </c>
      <c r="M194" s="28">
        <v>0</v>
      </c>
      <c r="N194" s="28">
        <v>0</v>
      </c>
      <c r="O194" s="28">
        <v>0</v>
      </c>
      <c r="P194" s="28">
        <v>0</v>
      </c>
      <c r="Q194" s="28">
        <v>228</v>
      </c>
      <c r="R194" s="28">
        <v>228</v>
      </c>
      <c r="S194" s="28">
        <v>898</v>
      </c>
      <c r="T194" s="28">
        <v>0</v>
      </c>
      <c r="U194" s="28">
        <v>898</v>
      </c>
      <c r="V194" s="28">
        <v>1080</v>
      </c>
      <c r="W194" s="28">
        <v>0</v>
      </c>
      <c r="X194" s="28">
        <v>1080</v>
      </c>
    </row>
    <row r="195" spans="1:24" ht="21.75">
      <c r="A195" s="27" t="s">
        <v>262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1</v>
      </c>
      <c r="W195" s="28">
        <v>0</v>
      </c>
      <c r="X195" s="28">
        <v>1</v>
      </c>
    </row>
    <row r="196" spans="1:24" ht="21.75">
      <c r="A196" s="27" t="s">
        <v>145</v>
      </c>
      <c r="B196" s="28">
        <v>0</v>
      </c>
      <c r="C196" s="28">
        <v>40</v>
      </c>
      <c r="D196" s="28">
        <v>0</v>
      </c>
      <c r="E196" s="28">
        <v>40</v>
      </c>
      <c r="F196" s="28">
        <v>0</v>
      </c>
      <c r="G196" s="28">
        <v>0</v>
      </c>
      <c r="H196" s="28">
        <v>1</v>
      </c>
      <c r="I196" s="28">
        <v>1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14</v>
      </c>
      <c r="R196" s="28">
        <v>14</v>
      </c>
      <c r="S196" s="28">
        <v>55</v>
      </c>
      <c r="T196" s="28">
        <v>0</v>
      </c>
      <c r="U196" s="28">
        <v>55</v>
      </c>
      <c r="V196" s="28">
        <v>61</v>
      </c>
      <c r="W196" s="28">
        <v>0</v>
      </c>
      <c r="X196" s="28">
        <v>61</v>
      </c>
    </row>
    <row r="197" spans="1:24" ht="21.75">
      <c r="A197" s="27" t="s">
        <v>137</v>
      </c>
      <c r="B197" s="28">
        <v>0</v>
      </c>
      <c r="C197" s="28">
        <v>37</v>
      </c>
      <c r="D197" s="28">
        <v>0</v>
      </c>
      <c r="E197" s="28">
        <v>37</v>
      </c>
      <c r="F197" s="28">
        <v>1</v>
      </c>
      <c r="G197" s="28">
        <v>0</v>
      </c>
      <c r="H197" s="28">
        <v>3</v>
      </c>
      <c r="I197" s="28">
        <v>4</v>
      </c>
      <c r="J197" s="28">
        <v>6</v>
      </c>
      <c r="K197" s="28">
        <v>0</v>
      </c>
      <c r="L197" s="28">
        <v>6</v>
      </c>
      <c r="M197" s="28">
        <v>0</v>
      </c>
      <c r="N197" s="28">
        <v>0</v>
      </c>
      <c r="O197" s="28">
        <v>0</v>
      </c>
      <c r="P197" s="28">
        <v>1</v>
      </c>
      <c r="Q197" s="28">
        <v>10</v>
      </c>
      <c r="R197" s="28">
        <v>11</v>
      </c>
      <c r="S197" s="28">
        <v>58</v>
      </c>
      <c r="T197" s="28">
        <v>0</v>
      </c>
      <c r="U197" s="28">
        <v>58</v>
      </c>
      <c r="V197" s="28">
        <v>66</v>
      </c>
      <c r="W197" s="28">
        <v>0</v>
      </c>
      <c r="X197" s="28">
        <v>66</v>
      </c>
    </row>
    <row r="198" spans="1:24" ht="21.75">
      <c r="A198" s="27" t="s">
        <v>62</v>
      </c>
      <c r="B198" s="28">
        <v>0</v>
      </c>
      <c r="C198" s="28">
        <v>635</v>
      </c>
      <c r="D198" s="28">
        <v>0</v>
      </c>
      <c r="E198" s="28">
        <v>635</v>
      </c>
      <c r="F198" s="28">
        <v>25</v>
      </c>
      <c r="G198" s="28">
        <v>0</v>
      </c>
      <c r="H198" s="28">
        <v>447</v>
      </c>
      <c r="I198" s="28">
        <v>472</v>
      </c>
      <c r="J198" s="28">
        <v>16</v>
      </c>
      <c r="K198" s="28">
        <v>0</v>
      </c>
      <c r="L198" s="28">
        <v>16</v>
      </c>
      <c r="M198" s="28">
        <v>25113</v>
      </c>
      <c r="N198" s="28">
        <v>1</v>
      </c>
      <c r="O198" s="28">
        <v>25114</v>
      </c>
      <c r="P198" s="28">
        <v>26</v>
      </c>
      <c r="Q198" s="28">
        <v>737</v>
      </c>
      <c r="R198" s="28">
        <v>763</v>
      </c>
      <c r="S198" s="28">
        <v>27000</v>
      </c>
      <c r="T198" s="28">
        <v>0</v>
      </c>
      <c r="U198" s="28">
        <v>27000</v>
      </c>
      <c r="V198" s="28">
        <v>31089</v>
      </c>
      <c r="W198" s="28">
        <v>0</v>
      </c>
      <c r="X198" s="28">
        <v>31089</v>
      </c>
    </row>
    <row r="199" spans="1:24" ht="21.75">
      <c r="A199" s="27" t="s">
        <v>263</v>
      </c>
      <c r="B199" s="28">
        <v>0</v>
      </c>
      <c r="C199" s="28">
        <v>3</v>
      </c>
      <c r="D199" s="28">
        <v>0</v>
      </c>
      <c r="E199" s="28">
        <v>3</v>
      </c>
      <c r="F199" s="28">
        <v>0</v>
      </c>
      <c r="G199" s="28">
        <v>0</v>
      </c>
      <c r="H199" s="28">
        <v>1</v>
      </c>
      <c r="I199" s="28">
        <v>1</v>
      </c>
      <c r="J199" s="28">
        <v>0</v>
      </c>
      <c r="K199" s="28">
        <v>0</v>
      </c>
      <c r="L199" s="28">
        <v>0</v>
      </c>
      <c r="M199" s="28">
        <v>2</v>
      </c>
      <c r="N199" s="28">
        <v>0</v>
      </c>
      <c r="O199" s="28">
        <v>2</v>
      </c>
      <c r="P199" s="28">
        <v>0</v>
      </c>
      <c r="Q199" s="28">
        <v>0</v>
      </c>
      <c r="R199" s="28">
        <v>0</v>
      </c>
      <c r="S199" s="28">
        <v>6</v>
      </c>
      <c r="T199" s="28">
        <v>0</v>
      </c>
      <c r="U199" s="28">
        <v>6</v>
      </c>
      <c r="V199" s="28">
        <v>16</v>
      </c>
      <c r="W199" s="28">
        <v>0</v>
      </c>
      <c r="X199" s="28">
        <v>16</v>
      </c>
    </row>
    <row r="200" spans="1:24" ht="21.75">
      <c r="A200" s="27" t="s">
        <v>264</v>
      </c>
      <c r="B200" s="28">
        <v>0</v>
      </c>
      <c r="C200" s="28">
        <v>320</v>
      </c>
      <c r="D200" s="28">
        <v>0</v>
      </c>
      <c r="E200" s="28">
        <v>320</v>
      </c>
      <c r="F200" s="28">
        <v>0</v>
      </c>
      <c r="G200" s="28">
        <v>0</v>
      </c>
      <c r="H200" s="28">
        <v>3</v>
      </c>
      <c r="I200" s="28">
        <v>3</v>
      </c>
      <c r="J200" s="28">
        <v>3</v>
      </c>
      <c r="K200" s="28">
        <v>0</v>
      </c>
      <c r="L200" s="28">
        <v>3</v>
      </c>
      <c r="M200" s="28">
        <v>0</v>
      </c>
      <c r="N200" s="28">
        <v>0</v>
      </c>
      <c r="O200" s="28">
        <v>0</v>
      </c>
      <c r="P200" s="28">
        <v>1</v>
      </c>
      <c r="Q200" s="28">
        <v>99</v>
      </c>
      <c r="R200" s="28">
        <v>100</v>
      </c>
      <c r="S200" s="28">
        <v>426</v>
      </c>
      <c r="T200" s="28">
        <v>0</v>
      </c>
      <c r="U200" s="28">
        <v>426</v>
      </c>
      <c r="V200" s="28">
        <v>401</v>
      </c>
      <c r="W200" s="28">
        <v>0</v>
      </c>
      <c r="X200" s="28">
        <v>401</v>
      </c>
    </row>
    <row r="201" spans="1:24" ht="21.75">
      <c r="A201" s="27" t="s">
        <v>116</v>
      </c>
      <c r="B201" s="28">
        <v>0</v>
      </c>
      <c r="C201" s="28">
        <v>1027</v>
      </c>
      <c r="D201" s="28">
        <v>0</v>
      </c>
      <c r="E201" s="28">
        <v>1027</v>
      </c>
      <c r="F201" s="28">
        <v>2</v>
      </c>
      <c r="G201" s="28">
        <v>0</v>
      </c>
      <c r="H201" s="28">
        <v>172</v>
      </c>
      <c r="I201" s="28">
        <v>174</v>
      </c>
      <c r="J201" s="28">
        <v>282</v>
      </c>
      <c r="K201" s="28">
        <v>0</v>
      </c>
      <c r="L201" s="28">
        <v>282</v>
      </c>
      <c r="M201" s="28">
        <v>5</v>
      </c>
      <c r="N201" s="28">
        <v>0</v>
      </c>
      <c r="O201" s="28">
        <v>5</v>
      </c>
      <c r="P201" s="28">
        <v>80</v>
      </c>
      <c r="Q201" s="28">
        <v>62</v>
      </c>
      <c r="R201" s="28">
        <v>142</v>
      </c>
      <c r="S201" s="28">
        <v>1630</v>
      </c>
      <c r="T201" s="28">
        <v>0</v>
      </c>
      <c r="U201" s="28">
        <v>1630</v>
      </c>
      <c r="V201" s="28">
        <v>1666</v>
      </c>
      <c r="W201" s="28">
        <v>0</v>
      </c>
      <c r="X201" s="28">
        <v>1666</v>
      </c>
    </row>
    <row r="202" spans="1:24" ht="21.75">
      <c r="A202" s="27" t="s">
        <v>265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1</v>
      </c>
      <c r="I202" s="28">
        <v>1</v>
      </c>
      <c r="J202" s="28">
        <v>0</v>
      </c>
      <c r="K202" s="28">
        <v>0</v>
      </c>
      <c r="L202" s="28">
        <v>0</v>
      </c>
      <c r="M202" s="28">
        <v>6</v>
      </c>
      <c r="N202" s="28">
        <v>0</v>
      </c>
      <c r="O202" s="28">
        <v>6</v>
      </c>
      <c r="P202" s="28">
        <v>0</v>
      </c>
      <c r="Q202" s="28">
        <v>3</v>
      </c>
      <c r="R202" s="28">
        <v>3</v>
      </c>
      <c r="S202" s="28">
        <v>10</v>
      </c>
      <c r="T202" s="28">
        <v>0</v>
      </c>
      <c r="U202" s="28">
        <v>10</v>
      </c>
      <c r="V202" s="28">
        <v>1</v>
      </c>
      <c r="W202" s="28">
        <v>0</v>
      </c>
      <c r="X202" s="28">
        <v>1</v>
      </c>
    </row>
    <row r="203" spans="1:24" ht="21.75">
      <c r="A203" s="27" t="s">
        <v>41</v>
      </c>
      <c r="B203" s="28">
        <v>0</v>
      </c>
      <c r="C203" s="28">
        <v>8</v>
      </c>
      <c r="D203" s="28">
        <v>0</v>
      </c>
      <c r="E203" s="28">
        <v>8</v>
      </c>
      <c r="F203" s="28">
        <v>0</v>
      </c>
      <c r="G203" s="28">
        <v>0</v>
      </c>
      <c r="H203" s="28">
        <v>1</v>
      </c>
      <c r="I203" s="28">
        <v>1</v>
      </c>
      <c r="J203" s="28">
        <v>11</v>
      </c>
      <c r="K203" s="28">
        <v>0</v>
      </c>
      <c r="L203" s="28">
        <v>11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20</v>
      </c>
      <c r="T203" s="28">
        <v>0</v>
      </c>
      <c r="U203" s="28">
        <v>20</v>
      </c>
      <c r="V203" s="28">
        <v>30</v>
      </c>
      <c r="W203" s="28">
        <v>0</v>
      </c>
      <c r="X203" s="28">
        <v>30</v>
      </c>
    </row>
    <row r="204" spans="1:24" ht="21.75">
      <c r="A204" s="27" t="s">
        <v>45</v>
      </c>
      <c r="B204" s="28">
        <v>0</v>
      </c>
      <c r="C204" s="28">
        <v>1904</v>
      </c>
      <c r="D204" s="28">
        <v>0</v>
      </c>
      <c r="E204" s="28">
        <v>1904</v>
      </c>
      <c r="F204" s="28">
        <v>0</v>
      </c>
      <c r="G204" s="28">
        <v>0</v>
      </c>
      <c r="H204" s="28">
        <v>24</v>
      </c>
      <c r="I204" s="28">
        <v>24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3</v>
      </c>
      <c r="Q204" s="28">
        <v>89</v>
      </c>
      <c r="R204" s="28">
        <v>92</v>
      </c>
      <c r="S204" s="28">
        <v>2020</v>
      </c>
      <c r="T204" s="28">
        <v>0</v>
      </c>
      <c r="U204" s="28">
        <v>2020</v>
      </c>
      <c r="V204" s="28">
        <v>2619</v>
      </c>
      <c r="W204" s="28">
        <v>0</v>
      </c>
      <c r="X204" s="28">
        <v>2619</v>
      </c>
    </row>
    <row r="205" spans="1:24" ht="21.75">
      <c r="A205" s="27" t="s">
        <v>43</v>
      </c>
      <c r="B205" s="28">
        <v>0</v>
      </c>
      <c r="C205" s="28">
        <v>4</v>
      </c>
      <c r="D205" s="28">
        <v>0</v>
      </c>
      <c r="E205" s="28">
        <v>4</v>
      </c>
      <c r="F205" s="28">
        <v>0</v>
      </c>
      <c r="G205" s="28">
        <v>0</v>
      </c>
      <c r="H205" s="28">
        <v>1</v>
      </c>
      <c r="I205" s="28">
        <v>1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5</v>
      </c>
      <c r="T205" s="28">
        <v>0</v>
      </c>
      <c r="U205" s="28">
        <v>5</v>
      </c>
      <c r="V205" s="28">
        <v>13</v>
      </c>
      <c r="W205" s="28">
        <v>0</v>
      </c>
      <c r="X205" s="28">
        <v>13</v>
      </c>
    </row>
    <row r="206" spans="1:24" ht="21.75">
      <c r="A206" s="27" t="s">
        <v>266</v>
      </c>
      <c r="B206" s="28">
        <v>0</v>
      </c>
      <c r="C206" s="28">
        <v>381</v>
      </c>
      <c r="D206" s="28">
        <v>0</v>
      </c>
      <c r="E206" s="28">
        <v>381</v>
      </c>
      <c r="F206" s="28">
        <v>6</v>
      </c>
      <c r="G206" s="28">
        <v>0</v>
      </c>
      <c r="H206" s="28">
        <v>354</v>
      </c>
      <c r="I206" s="28">
        <v>360</v>
      </c>
      <c r="J206" s="28">
        <v>4</v>
      </c>
      <c r="K206" s="28">
        <v>0</v>
      </c>
      <c r="L206" s="28">
        <v>4</v>
      </c>
      <c r="M206" s="28">
        <v>8168</v>
      </c>
      <c r="N206" s="28">
        <v>1</v>
      </c>
      <c r="O206" s="28">
        <v>8169</v>
      </c>
      <c r="P206" s="28">
        <v>33</v>
      </c>
      <c r="Q206" s="28">
        <v>518</v>
      </c>
      <c r="R206" s="28">
        <v>551</v>
      </c>
      <c r="S206" s="28">
        <v>9465</v>
      </c>
      <c r="T206" s="28">
        <v>0</v>
      </c>
      <c r="U206" s="28">
        <v>9465</v>
      </c>
      <c r="V206" s="28">
        <v>10085</v>
      </c>
      <c r="W206" s="28">
        <v>0</v>
      </c>
      <c r="X206" s="28">
        <v>10085</v>
      </c>
    </row>
    <row r="207" spans="1:24" ht="21.75">
      <c r="A207" s="27" t="s">
        <v>267</v>
      </c>
      <c r="B207" s="28">
        <v>0</v>
      </c>
      <c r="C207" s="28">
        <v>1</v>
      </c>
      <c r="D207" s="28">
        <v>0</v>
      </c>
      <c r="E207" s="28">
        <v>1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1</v>
      </c>
      <c r="T207" s="28">
        <v>0</v>
      </c>
      <c r="U207" s="28">
        <v>1</v>
      </c>
      <c r="V207" s="28">
        <v>1</v>
      </c>
      <c r="W207" s="28">
        <v>0</v>
      </c>
      <c r="X207" s="28">
        <v>1</v>
      </c>
    </row>
    <row r="208" spans="1:24" ht="21.75">
      <c r="A208" s="27" t="s">
        <v>126</v>
      </c>
      <c r="B208" s="28">
        <v>0</v>
      </c>
      <c r="C208" s="28">
        <v>1</v>
      </c>
      <c r="D208" s="28">
        <v>0</v>
      </c>
      <c r="E208" s="28">
        <v>1</v>
      </c>
      <c r="F208" s="28">
        <v>0</v>
      </c>
      <c r="G208" s="28">
        <v>0</v>
      </c>
      <c r="H208" s="28">
        <v>3</v>
      </c>
      <c r="I208" s="28">
        <v>3</v>
      </c>
      <c r="J208" s="28">
        <v>0</v>
      </c>
      <c r="K208" s="28">
        <v>0</v>
      </c>
      <c r="L208" s="28">
        <v>0</v>
      </c>
      <c r="M208" s="28">
        <v>0</v>
      </c>
      <c r="N208" s="28">
        <v>265</v>
      </c>
      <c r="O208" s="28">
        <v>265</v>
      </c>
      <c r="P208" s="28">
        <v>6</v>
      </c>
      <c r="Q208" s="28">
        <v>7</v>
      </c>
      <c r="R208" s="28">
        <v>13</v>
      </c>
      <c r="S208" s="28">
        <v>282</v>
      </c>
      <c r="T208" s="28">
        <v>0</v>
      </c>
      <c r="U208" s="28">
        <v>282</v>
      </c>
      <c r="V208" s="28">
        <v>284</v>
      </c>
      <c r="W208" s="28">
        <v>0</v>
      </c>
      <c r="X208" s="28">
        <v>284</v>
      </c>
    </row>
    <row r="209" spans="1:24" ht="21.75">
      <c r="A209" s="27" t="s">
        <v>268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</row>
    <row r="210" spans="1:24" ht="21.75">
      <c r="A210" s="27" t="s">
        <v>269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1</v>
      </c>
      <c r="N210" s="28">
        <v>0</v>
      </c>
      <c r="O210" s="28">
        <v>1</v>
      </c>
      <c r="P210" s="28">
        <v>0</v>
      </c>
      <c r="Q210" s="28">
        <v>0</v>
      </c>
      <c r="R210" s="28">
        <v>0</v>
      </c>
      <c r="S210" s="28">
        <v>1</v>
      </c>
      <c r="T210" s="28">
        <v>0</v>
      </c>
      <c r="U210" s="28">
        <v>1</v>
      </c>
      <c r="V210" s="28">
        <v>1</v>
      </c>
      <c r="W210" s="28">
        <v>0</v>
      </c>
      <c r="X210" s="28">
        <v>1</v>
      </c>
    </row>
    <row r="211" spans="1:24" ht="21.75">
      <c r="A211" s="27" t="s">
        <v>270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1</v>
      </c>
      <c r="R211" s="28">
        <v>1</v>
      </c>
      <c r="S211" s="28">
        <v>1</v>
      </c>
      <c r="T211" s="28">
        <v>0</v>
      </c>
      <c r="U211" s="28">
        <v>1</v>
      </c>
      <c r="V211" s="28">
        <v>0</v>
      </c>
      <c r="W211" s="28">
        <v>0</v>
      </c>
      <c r="X211" s="28">
        <v>0</v>
      </c>
    </row>
    <row r="212" spans="1:24" ht="21.75">
      <c r="A212" s="27" t="s">
        <v>271</v>
      </c>
      <c r="B212" s="28">
        <v>0</v>
      </c>
      <c r="C212" s="28">
        <v>3</v>
      </c>
      <c r="D212" s="28">
        <v>0</v>
      </c>
      <c r="E212" s="28">
        <v>3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2</v>
      </c>
      <c r="N212" s="28">
        <v>0</v>
      </c>
      <c r="O212" s="28">
        <v>2</v>
      </c>
      <c r="P212" s="28">
        <v>0</v>
      </c>
      <c r="Q212" s="28">
        <v>1</v>
      </c>
      <c r="R212" s="28">
        <v>1</v>
      </c>
      <c r="S212" s="28">
        <v>6</v>
      </c>
      <c r="T212" s="28">
        <v>0</v>
      </c>
      <c r="U212" s="28">
        <v>6</v>
      </c>
      <c r="V212" s="28">
        <v>12</v>
      </c>
      <c r="W212" s="28">
        <v>0</v>
      </c>
      <c r="X212" s="28">
        <v>12</v>
      </c>
    </row>
    <row r="213" spans="1:24" ht="21.75">
      <c r="A213" s="27" t="s">
        <v>106</v>
      </c>
      <c r="B213" s="28">
        <v>0</v>
      </c>
      <c r="C213" s="28">
        <v>820</v>
      </c>
      <c r="D213" s="28">
        <v>0</v>
      </c>
      <c r="E213" s="28">
        <v>820</v>
      </c>
      <c r="F213" s="28">
        <v>0</v>
      </c>
      <c r="G213" s="28">
        <v>0</v>
      </c>
      <c r="H213" s="28">
        <v>63</v>
      </c>
      <c r="I213" s="28">
        <v>63</v>
      </c>
      <c r="J213" s="28">
        <v>9</v>
      </c>
      <c r="K213" s="28">
        <v>0</v>
      </c>
      <c r="L213" s="28">
        <v>9</v>
      </c>
      <c r="M213" s="28">
        <v>6</v>
      </c>
      <c r="N213" s="28">
        <v>1</v>
      </c>
      <c r="O213" s="28">
        <v>7</v>
      </c>
      <c r="P213" s="28">
        <v>8</v>
      </c>
      <c r="Q213" s="28">
        <v>138</v>
      </c>
      <c r="R213" s="28">
        <v>146</v>
      </c>
      <c r="S213" s="28">
        <v>1045</v>
      </c>
      <c r="T213" s="28">
        <v>0</v>
      </c>
      <c r="U213" s="28">
        <v>1045</v>
      </c>
      <c r="V213" s="28">
        <v>993</v>
      </c>
      <c r="W213" s="28">
        <v>0</v>
      </c>
      <c r="X213" s="28">
        <v>993</v>
      </c>
    </row>
    <row r="214" spans="1:24" ht="21.75">
      <c r="A214" s="27" t="s">
        <v>272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1</v>
      </c>
      <c r="N214" s="28">
        <v>0</v>
      </c>
      <c r="O214" s="28">
        <v>1</v>
      </c>
      <c r="P214" s="28">
        <v>0</v>
      </c>
      <c r="Q214" s="28">
        <v>1</v>
      </c>
      <c r="R214" s="28">
        <v>1</v>
      </c>
      <c r="S214" s="28">
        <v>2</v>
      </c>
      <c r="T214" s="28">
        <v>0</v>
      </c>
      <c r="U214" s="28">
        <v>2</v>
      </c>
      <c r="V214" s="28">
        <v>1</v>
      </c>
      <c r="W214" s="28">
        <v>0</v>
      </c>
      <c r="X214" s="28">
        <v>1</v>
      </c>
    </row>
    <row r="215" spans="1:24" ht="21.75">
      <c r="A215" s="27" t="s">
        <v>165</v>
      </c>
      <c r="B215" s="28">
        <v>1</v>
      </c>
      <c r="C215" s="28">
        <v>2876</v>
      </c>
      <c r="D215" s="28">
        <v>0</v>
      </c>
      <c r="E215" s="28">
        <v>2877</v>
      </c>
      <c r="F215" s="28">
        <v>41</v>
      </c>
      <c r="G215" s="28">
        <v>0</v>
      </c>
      <c r="H215" s="28">
        <v>2789</v>
      </c>
      <c r="I215" s="28">
        <v>2830</v>
      </c>
      <c r="J215" s="28">
        <v>46</v>
      </c>
      <c r="K215" s="28">
        <v>0</v>
      </c>
      <c r="L215" s="28">
        <v>46</v>
      </c>
      <c r="M215" s="28">
        <v>78226</v>
      </c>
      <c r="N215" s="28">
        <v>12</v>
      </c>
      <c r="O215" s="28">
        <v>78238</v>
      </c>
      <c r="P215" s="28">
        <v>209</v>
      </c>
      <c r="Q215" s="28">
        <v>1539</v>
      </c>
      <c r="R215" s="28">
        <v>1748</v>
      </c>
      <c r="S215" s="28">
        <v>85739</v>
      </c>
      <c r="T215" s="28">
        <v>0</v>
      </c>
      <c r="U215" s="28">
        <v>85739</v>
      </c>
      <c r="V215" s="28">
        <v>82297</v>
      </c>
      <c r="W215" s="28">
        <v>0</v>
      </c>
      <c r="X215" s="28">
        <v>82297</v>
      </c>
    </row>
    <row r="216" spans="1:24" ht="21.75">
      <c r="A216" s="27" t="s">
        <v>273</v>
      </c>
      <c r="B216" s="28">
        <v>0</v>
      </c>
      <c r="C216" s="28">
        <v>237</v>
      </c>
      <c r="D216" s="28">
        <v>0</v>
      </c>
      <c r="E216" s="28">
        <v>237</v>
      </c>
      <c r="F216" s="28">
        <v>1</v>
      </c>
      <c r="G216" s="28">
        <v>0</v>
      </c>
      <c r="H216" s="28">
        <v>63</v>
      </c>
      <c r="I216" s="28">
        <v>64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1</v>
      </c>
      <c r="R216" s="28">
        <v>1</v>
      </c>
      <c r="S216" s="28">
        <v>302</v>
      </c>
      <c r="T216" s="28">
        <v>0</v>
      </c>
      <c r="U216" s="28">
        <v>302</v>
      </c>
      <c r="V216" s="28">
        <v>309</v>
      </c>
      <c r="W216" s="28">
        <v>0</v>
      </c>
      <c r="X216" s="28">
        <v>309</v>
      </c>
    </row>
    <row r="217" spans="1:24" ht="21.75">
      <c r="A217" s="27" t="s">
        <v>159</v>
      </c>
      <c r="B217" s="28">
        <v>0</v>
      </c>
      <c r="C217" s="28">
        <v>4</v>
      </c>
      <c r="D217" s="28">
        <v>0</v>
      </c>
      <c r="E217" s="28">
        <v>4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4</v>
      </c>
      <c r="T217" s="28">
        <v>0</v>
      </c>
      <c r="U217" s="28">
        <v>4</v>
      </c>
      <c r="V217" s="28">
        <v>4</v>
      </c>
      <c r="W217" s="28">
        <v>0</v>
      </c>
      <c r="X217" s="28">
        <v>4</v>
      </c>
    </row>
    <row r="218" spans="1:24" ht="21.75">
      <c r="A218" s="27" t="s">
        <v>132</v>
      </c>
      <c r="B218" s="28">
        <v>0</v>
      </c>
      <c r="C218" s="28">
        <v>4</v>
      </c>
      <c r="D218" s="28">
        <v>0</v>
      </c>
      <c r="E218" s="28">
        <v>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4</v>
      </c>
      <c r="T218" s="28">
        <v>0</v>
      </c>
      <c r="U218" s="28">
        <v>4</v>
      </c>
      <c r="V218" s="28">
        <v>6</v>
      </c>
      <c r="W218" s="28">
        <v>0</v>
      </c>
      <c r="X218" s="28">
        <v>6</v>
      </c>
    </row>
    <row r="219" spans="1:24" ht="21.75">
      <c r="A219" s="27" t="s">
        <v>95</v>
      </c>
      <c r="B219" s="28">
        <v>0</v>
      </c>
      <c r="C219" s="28">
        <v>420</v>
      </c>
      <c r="D219" s="28">
        <v>0</v>
      </c>
      <c r="E219" s="28">
        <v>420</v>
      </c>
      <c r="F219" s="28">
        <v>0</v>
      </c>
      <c r="G219" s="28">
        <v>0</v>
      </c>
      <c r="H219" s="28">
        <v>74</v>
      </c>
      <c r="I219" s="28">
        <v>74</v>
      </c>
      <c r="J219" s="28">
        <v>37</v>
      </c>
      <c r="K219" s="28">
        <v>0</v>
      </c>
      <c r="L219" s="28">
        <v>37</v>
      </c>
      <c r="M219" s="28">
        <v>0</v>
      </c>
      <c r="N219" s="28">
        <v>0</v>
      </c>
      <c r="O219" s="28">
        <v>0</v>
      </c>
      <c r="P219" s="28">
        <v>6</v>
      </c>
      <c r="Q219" s="28">
        <v>193</v>
      </c>
      <c r="R219" s="28">
        <v>199</v>
      </c>
      <c r="S219" s="28">
        <v>730</v>
      </c>
      <c r="T219" s="28">
        <v>0</v>
      </c>
      <c r="U219" s="28">
        <v>730</v>
      </c>
      <c r="V219" s="28">
        <v>655</v>
      </c>
      <c r="W219" s="28">
        <v>0</v>
      </c>
      <c r="X219" s="28">
        <v>655</v>
      </c>
    </row>
    <row r="220" spans="1:24" ht="21.75">
      <c r="A220" s="27" t="s">
        <v>274</v>
      </c>
      <c r="B220" s="28">
        <v>0</v>
      </c>
      <c r="C220" s="28">
        <v>9</v>
      </c>
      <c r="D220" s="28">
        <v>0</v>
      </c>
      <c r="E220" s="28">
        <v>9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9</v>
      </c>
      <c r="T220" s="28">
        <v>0</v>
      </c>
      <c r="U220" s="28">
        <v>9</v>
      </c>
      <c r="V220" s="28">
        <v>5</v>
      </c>
      <c r="W220" s="28">
        <v>0</v>
      </c>
      <c r="X220" s="28">
        <v>5</v>
      </c>
    </row>
    <row r="221" spans="1:24" ht="21.75">
      <c r="A221" s="27" t="s">
        <v>275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</row>
    <row r="222" spans="1:24" ht="21.75">
      <c r="A222" s="27" t="s">
        <v>158</v>
      </c>
      <c r="B222" s="28">
        <v>3</v>
      </c>
      <c r="C222" s="28">
        <v>22</v>
      </c>
      <c r="D222" s="28">
        <v>0</v>
      </c>
      <c r="E222" s="28">
        <v>25</v>
      </c>
      <c r="F222" s="28">
        <v>45</v>
      </c>
      <c r="G222" s="28">
        <v>0</v>
      </c>
      <c r="H222" s="28">
        <v>579</v>
      </c>
      <c r="I222" s="28">
        <v>624</v>
      </c>
      <c r="J222" s="28">
        <v>17</v>
      </c>
      <c r="K222" s="28">
        <v>0</v>
      </c>
      <c r="L222" s="28">
        <v>17</v>
      </c>
      <c r="M222" s="28">
        <v>55395</v>
      </c>
      <c r="N222" s="28">
        <v>0</v>
      </c>
      <c r="O222" s="28">
        <v>55395</v>
      </c>
      <c r="P222" s="28">
        <v>143</v>
      </c>
      <c r="Q222" s="28">
        <v>647</v>
      </c>
      <c r="R222" s="28">
        <v>790</v>
      </c>
      <c r="S222" s="28">
        <v>56851</v>
      </c>
      <c r="T222" s="28">
        <v>0</v>
      </c>
      <c r="U222" s="28">
        <v>56851</v>
      </c>
      <c r="V222" s="28">
        <v>38009</v>
      </c>
      <c r="W222" s="28">
        <v>0</v>
      </c>
      <c r="X222" s="28">
        <v>38009</v>
      </c>
    </row>
    <row r="223" spans="1:24" ht="21.75">
      <c r="A223" s="27" t="s">
        <v>157</v>
      </c>
      <c r="B223" s="28">
        <v>0</v>
      </c>
      <c r="C223" s="28">
        <v>84</v>
      </c>
      <c r="D223" s="28">
        <v>0</v>
      </c>
      <c r="E223" s="28">
        <v>84</v>
      </c>
      <c r="F223" s="28">
        <v>0</v>
      </c>
      <c r="G223" s="28">
        <v>0</v>
      </c>
      <c r="H223" s="28">
        <v>14</v>
      </c>
      <c r="I223" s="28">
        <v>14</v>
      </c>
      <c r="J223" s="28">
        <v>4</v>
      </c>
      <c r="K223" s="28">
        <v>0</v>
      </c>
      <c r="L223" s="28">
        <v>4</v>
      </c>
      <c r="M223" s="28">
        <v>1</v>
      </c>
      <c r="N223" s="28">
        <v>0</v>
      </c>
      <c r="O223" s="28">
        <v>1</v>
      </c>
      <c r="P223" s="28">
        <v>6</v>
      </c>
      <c r="Q223" s="28">
        <v>99</v>
      </c>
      <c r="R223" s="28">
        <v>105</v>
      </c>
      <c r="S223" s="28">
        <v>208</v>
      </c>
      <c r="T223" s="28">
        <v>0</v>
      </c>
      <c r="U223" s="28">
        <v>208</v>
      </c>
      <c r="V223" s="28">
        <v>224</v>
      </c>
      <c r="W223" s="28">
        <v>0</v>
      </c>
      <c r="X223" s="28">
        <v>224</v>
      </c>
    </row>
    <row r="224" spans="1:24" ht="21.75">
      <c r="A224" s="27" t="s">
        <v>64</v>
      </c>
      <c r="B224" s="28">
        <v>0</v>
      </c>
      <c r="C224" s="28">
        <v>142</v>
      </c>
      <c r="D224" s="28">
        <v>0</v>
      </c>
      <c r="E224" s="28">
        <v>142</v>
      </c>
      <c r="F224" s="28">
        <v>0</v>
      </c>
      <c r="G224" s="28">
        <v>0</v>
      </c>
      <c r="H224" s="28">
        <v>3</v>
      </c>
      <c r="I224" s="28">
        <v>3</v>
      </c>
      <c r="J224" s="28">
        <v>2</v>
      </c>
      <c r="K224" s="28">
        <v>0</v>
      </c>
      <c r="L224" s="28">
        <v>2</v>
      </c>
      <c r="M224" s="28">
        <v>1</v>
      </c>
      <c r="N224" s="28">
        <v>0</v>
      </c>
      <c r="O224" s="28">
        <v>1</v>
      </c>
      <c r="P224" s="28">
        <v>4</v>
      </c>
      <c r="Q224" s="28">
        <v>4</v>
      </c>
      <c r="R224" s="28">
        <v>8</v>
      </c>
      <c r="S224" s="28">
        <v>156</v>
      </c>
      <c r="T224" s="28">
        <v>0</v>
      </c>
      <c r="U224" s="28">
        <v>156</v>
      </c>
      <c r="V224" s="28">
        <v>174</v>
      </c>
      <c r="W224" s="28">
        <v>0</v>
      </c>
      <c r="X224" s="28">
        <v>174</v>
      </c>
    </row>
    <row r="225" spans="1:24" ht="21.75">
      <c r="A225" s="27" t="s">
        <v>66</v>
      </c>
      <c r="B225" s="28">
        <v>119</v>
      </c>
      <c r="C225" s="28">
        <v>58</v>
      </c>
      <c r="D225" s="28">
        <v>0</v>
      </c>
      <c r="E225" s="28">
        <v>177</v>
      </c>
      <c r="F225" s="28">
        <v>0</v>
      </c>
      <c r="G225" s="28">
        <v>0</v>
      </c>
      <c r="H225" s="28">
        <v>6</v>
      </c>
      <c r="I225" s="28">
        <v>6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1</v>
      </c>
      <c r="Q225" s="28">
        <v>1056</v>
      </c>
      <c r="R225" s="28">
        <v>1057</v>
      </c>
      <c r="S225" s="28">
        <v>1240</v>
      </c>
      <c r="T225" s="28">
        <v>0</v>
      </c>
      <c r="U225" s="28">
        <v>1240</v>
      </c>
      <c r="V225" s="28">
        <v>1225</v>
      </c>
      <c r="W225" s="28">
        <v>0</v>
      </c>
      <c r="X225" s="28">
        <v>1225</v>
      </c>
    </row>
    <row r="226" spans="1:24" ht="21.75">
      <c r="A226" s="27" t="s">
        <v>68</v>
      </c>
      <c r="B226" s="28">
        <v>0</v>
      </c>
      <c r="C226" s="28">
        <v>10</v>
      </c>
      <c r="D226" s="28">
        <v>0</v>
      </c>
      <c r="E226" s="28">
        <v>10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3</v>
      </c>
      <c r="R226" s="28">
        <v>3</v>
      </c>
      <c r="S226" s="28">
        <v>13</v>
      </c>
      <c r="T226" s="28">
        <v>0</v>
      </c>
      <c r="U226" s="28">
        <v>13</v>
      </c>
      <c r="V226" s="28">
        <v>16</v>
      </c>
      <c r="W226" s="28">
        <v>0</v>
      </c>
      <c r="X226" s="28">
        <v>16</v>
      </c>
    </row>
    <row r="227" spans="1:24" ht="21.75">
      <c r="A227" s="27" t="s">
        <v>67</v>
      </c>
      <c r="B227" s="28">
        <v>0</v>
      </c>
      <c r="C227" s="28">
        <v>21</v>
      </c>
      <c r="D227" s="28">
        <v>0</v>
      </c>
      <c r="E227" s="28">
        <v>21</v>
      </c>
      <c r="F227" s="28">
        <v>0</v>
      </c>
      <c r="G227" s="28">
        <v>0</v>
      </c>
      <c r="H227" s="28">
        <v>5</v>
      </c>
      <c r="I227" s="28">
        <v>5</v>
      </c>
      <c r="J227" s="28">
        <v>0</v>
      </c>
      <c r="K227" s="28">
        <v>0</v>
      </c>
      <c r="L227" s="28">
        <v>0</v>
      </c>
      <c r="M227" s="28">
        <v>3</v>
      </c>
      <c r="N227" s="28">
        <v>0</v>
      </c>
      <c r="O227" s="28">
        <v>3</v>
      </c>
      <c r="P227" s="28">
        <v>0</v>
      </c>
      <c r="Q227" s="28">
        <v>5</v>
      </c>
      <c r="R227" s="28">
        <v>5</v>
      </c>
      <c r="S227" s="28">
        <v>34</v>
      </c>
      <c r="T227" s="28">
        <v>0</v>
      </c>
      <c r="U227" s="28">
        <v>34</v>
      </c>
      <c r="V227" s="28">
        <v>37</v>
      </c>
      <c r="W227" s="28">
        <v>0</v>
      </c>
      <c r="X227" s="28">
        <v>37</v>
      </c>
    </row>
    <row r="228" spans="1:24" ht="21.75">
      <c r="A228" s="27" t="s">
        <v>276</v>
      </c>
      <c r="B228" s="28">
        <v>0</v>
      </c>
      <c r="C228" s="28">
        <v>83</v>
      </c>
      <c r="D228" s="28">
        <v>0</v>
      </c>
      <c r="E228" s="28">
        <v>83</v>
      </c>
      <c r="F228" s="28">
        <v>0</v>
      </c>
      <c r="G228" s="28">
        <v>0</v>
      </c>
      <c r="H228" s="28">
        <v>10</v>
      </c>
      <c r="I228" s="28">
        <v>10</v>
      </c>
      <c r="J228" s="28">
        <v>0</v>
      </c>
      <c r="K228" s="28">
        <v>0</v>
      </c>
      <c r="L228" s="28">
        <v>0</v>
      </c>
      <c r="M228" s="28">
        <v>2941</v>
      </c>
      <c r="N228" s="28">
        <v>0</v>
      </c>
      <c r="O228" s="28">
        <v>2941</v>
      </c>
      <c r="P228" s="28">
        <v>1</v>
      </c>
      <c r="Q228" s="28">
        <v>119</v>
      </c>
      <c r="R228" s="28">
        <v>120</v>
      </c>
      <c r="S228" s="28">
        <v>3154</v>
      </c>
      <c r="T228" s="28">
        <v>0</v>
      </c>
      <c r="U228" s="28">
        <v>3154</v>
      </c>
      <c r="V228" s="28">
        <v>3386</v>
      </c>
      <c r="W228" s="28">
        <v>0</v>
      </c>
      <c r="X228" s="28">
        <v>3386</v>
      </c>
    </row>
    <row r="229" spans="1:24" ht="21.75">
      <c r="A229" s="27" t="s">
        <v>277</v>
      </c>
      <c r="B229" s="28">
        <v>0</v>
      </c>
      <c r="C229" s="28">
        <v>7</v>
      </c>
      <c r="D229" s="28">
        <v>0</v>
      </c>
      <c r="E229" s="28">
        <v>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1</v>
      </c>
      <c r="N229" s="28">
        <v>0</v>
      </c>
      <c r="O229" s="28">
        <v>1</v>
      </c>
      <c r="P229" s="28">
        <v>0</v>
      </c>
      <c r="Q229" s="28">
        <v>0</v>
      </c>
      <c r="R229" s="28">
        <v>0</v>
      </c>
      <c r="S229" s="28">
        <v>8</v>
      </c>
      <c r="T229" s="28">
        <v>0</v>
      </c>
      <c r="U229" s="28">
        <v>8</v>
      </c>
      <c r="V229" s="28">
        <v>12</v>
      </c>
      <c r="W229" s="28">
        <v>0</v>
      </c>
      <c r="X229" s="28">
        <v>12</v>
      </c>
    </row>
    <row r="230" spans="1:24" ht="21.75">
      <c r="A230" s="27" t="s">
        <v>72</v>
      </c>
      <c r="B230" s="28">
        <v>0</v>
      </c>
      <c r="C230" s="28">
        <v>21</v>
      </c>
      <c r="D230" s="28">
        <v>0</v>
      </c>
      <c r="E230" s="28">
        <v>21</v>
      </c>
      <c r="F230" s="28">
        <v>0</v>
      </c>
      <c r="G230" s="28">
        <v>0</v>
      </c>
      <c r="H230" s="28">
        <v>3</v>
      </c>
      <c r="I230" s="28">
        <v>3</v>
      </c>
      <c r="J230" s="28">
        <v>3</v>
      </c>
      <c r="K230" s="28">
        <v>0</v>
      </c>
      <c r="L230" s="28">
        <v>3</v>
      </c>
      <c r="M230" s="28">
        <v>1</v>
      </c>
      <c r="N230" s="28">
        <v>0</v>
      </c>
      <c r="O230" s="28">
        <v>1</v>
      </c>
      <c r="P230" s="28">
        <v>0</v>
      </c>
      <c r="Q230" s="28">
        <v>5</v>
      </c>
      <c r="R230" s="28">
        <v>5</v>
      </c>
      <c r="S230" s="28">
        <v>33</v>
      </c>
      <c r="T230" s="28">
        <v>0</v>
      </c>
      <c r="U230" s="28">
        <v>33</v>
      </c>
      <c r="V230" s="28">
        <v>38</v>
      </c>
      <c r="W230" s="28">
        <v>0</v>
      </c>
      <c r="X230" s="28">
        <v>38</v>
      </c>
    </row>
    <row r="231" spans="1:24" ht="21.75">
      <c r="A231" s="27" t="s">
        <v>278</v>
      </c>
      <c r="B231" s="28">
        <v>0</v>
      </c>
      <c r="C231" s="28">
        <v>1238</v>
      </c>
      <c r="D231" s="28">
        <v>0</v>
      </c>
      <c r="E231" s="28">
        <v>1238</v>
      </c>
      <c r="F231" s="28">
        <v>19</v>
      </c>
      <c r="G231" s="28">
        <v>0</v>
      </c>
      <c r="H231" s="28">
        <v>548</v>
      </c>
      <c r="I231" s="28">
        <v>567</v>
      </c>
      <c r="J231" s="28">
        <v>13</v>
      </c>
      <c r="K231" s="28">
        <v>0</v>
      </c>
      <c r="L231" s="28">
        <v>13</v>
      </c>
      <c r="M231" s="28">
        <v>20704</v>
      </c>
      <c r="N231" s="28">
        <v>10</v>
      </c>
      <c r="O231" s="28">
        <v>20714</v>
      </c>
      <c r="P231" s="28">
        <v>110</v>
      </c>
      <c r="Q231" s="28">
        <v>491</v>
      </c>
      <c r="R231" s="28">
        <v>601</v>
      </c>
      <c r="S231" s="28">
        <v>23133</v>
      </c>
      <c r="T231" s="28">
        <v>0</v>
      </c>
      <c r="U231" s="28">
        <v>23133</v>
      </c>
      <c r="V231" s="28">
        <v>25046</v>
      </c>
      <c r="W231" s="28">
        <v>0</v>
      </c>
      <c r="X231" s="28">
        <v>25046</v>
      </c>
    </row>
    <row r="232" spans="1:24" ht="21.75">
      <c r="A232" s="27" t="s">
        <v>279</v>
      </c>
      <c r="B232" s="28">
        <v>0</v>
      </c>
      <c r="C232" s="28">
        <v>98</v>
      </c>
      <c r="D232" s="28">
        <v>0</v>
      </c>
      <c r="E232" s="28">
        <v>98</v>
      </c>
      <c r="F232" s="28">
        <v>0</v>
      </c>
      <c r="G232" s="28">
        <v>0</v>
      </c>
      <c r="H232" s="28">
        <v>90</v>
      </c>
      <c r="I232" s="28">
        <v>90</v>
      </c>
      <c r="J232" s="28">
        <v>3</v>
      </c>
      <c r="K232" s="28">
        <v>0</v>
      </c>
      <c r="L232" s="28">
        <v>3</v>
      </c>
      <c r="M232" s="28">
        <v>0</v>
      </c>
      <c r="N232" s="28">
        <v>0</v>
      </c>
      <c r="O232" s="28">
        <v>0</v>
      </c>
      <c r="P232" s="28">
        <v>4</v>
      </c>
      <c r="Q232" s="28">
        <v>7</v>
      </c>
      <c r="R232" s="28">
        <v>11</v>
      </c>
      <c r="S232" s="28">
        <v>202</v>
      </c>
      <c r="T232" s="28">
        <v>0</v>
      </c>
      <c r="U232" s="28">
        <v>202</v>
      </c>
      <c r="V232" s="28">
        <v>160</v>
      </c>
      <c r="W232" s="28">
        <v>0</v>
      </c>
      <c r="X232" s="28">
        <v>160</v>
      </c>
    </row>
    <row r="233" spans="1:24" ht="21.75">
      <c r="A233" s="27" t="s">
        <v>160</v>
      </c>
      <c r="B233" s="28">
        <v>0</v>
      </c>
      <c r="C233" s="28">
        <v>36</v>
      </c>
      <c r="D233" s="28">
        <v>0</v>
      </c>
      <c r="E233" s="28">
        <v>36</v>
      </c>
      <c r="F233" s="28">
        <v>0</v>
      </c>
      <c r="G233" s="28">
        <v>0</v>
      </c>
      <c r="H233" s="28">
        <v>7</v>
      </c>
      <c r="I233" s="28">
        <v>7</v>
      </c>
      <c r="J233" s="28">
        <v>7</v>
      </c>
      <c r="K233" s="28">
        <v>0</v>
      </c>
      <c r="L233" s="28">
        <v>7</v>
      </c>
      <c r="M233" s="28">
        <v>0</v>
      </c>
      <c r="N233" s="28">
        <v>0</v>
      </c>
      <c r="O233" s="28">
        <v>0</v>
      </c>
      <c r="P233" s="28">
        <v>0</v>
      </c>
      <c r="Q233" s="28">
        <v>3</v>
      </c>
      <c r="R233" s="28">
        <v>3</v>
      </c>
      <c r="S233" s="28">
        <v>53</v>
      </c>
      <c r="T233" s="28">
        <v>0</v>
      </c>
      <c r="U233" s="28">
        <v>53</v>
      </c>
      <c r="V233" s="28">
        <v>46</v>
      </c>
      <c r="W233" s="28">
        <v>0</v>
      </c>
      <c r="X233" s="28">
        <v>46</v>
      </c>
    </row>
    <row r="234" spans="1:24" ht="21.75">
      <c r="A234" s="27" t="s">
        <v>148</v>
      </c>
      <c r="B234" s="28">
        <v>0</v>
      </c>
      <c r="C234" s="28">
        <v>139</v>
      </c>
      <c r="D234" s="28">
        <v>0</v>
      </c>
      <c r="E234" s="28">
        <v>139</v>
      </c>
      <c r="F234" s="28">
        <v>0</v>
      </c>
      <c r="G234" s="28">
        <v>0</v>
      </c>
      <c r="H234" s="28">
        <v>41</v>
      </c>
      <c r="I234" s="28">
        <v>41</v>
      </c>
      <c r="J234" s="28">
        <v>3</v>
      </c>
      <c r="K234" s="28">
        <v>0</v>
      </c>
      <c r="L234" s="28">
        <v>3</v>
      </c>
      <c r="M234" s="28">
        <v>0</v>
      </c>
      <c r="N234" s="28">
        <v>0</v>
      </c>
      <c r="O234" s="28">
        <v>0</v>
      </c>
      <c r="P234" s="28">
        <v>2</v>
      </c>
      <c r="Q234" s="28">
        <v>11</v>
      </c>
      <c r="R234" s="28">
        <v>13</v>
      </c>
      <c r="S234" s="28">
        <v>196</v>
      </c>
      <c r="T234" s="28">
        <v>0</v>
      </c>
      <c r="U234" s="28">
        <v>196</v>
      </c>
      <c r="V234" s="28">
        <v>170</v>
      </c>
      <c r="W234" s="28">
        <v>0</v>
      </c>
      <c r="X234" s="28">
        <v>170</v>
      </c>
    </row>
    <row r="235" spans="1:24" s="18" customFormat="1" ht="21.75">
      <c r="A235" s="27" t="s">
        <v>280</v>
      </c>
      <c r="B235" s="28">
        <v>0</v>
      </c>
      <c r="C235" s="28">
        <v>4</v>
      </c>
      <c r="D235" s="28">
        <v>0</v>
      </c>
      <c r="E235" s="28">
        <v>4</v>
      </c>
      <c r="F235" s="28">
        <v>0</v>
      </c>
      <c r="G235" s="28">
        <v>0</v>
      </c>
      <c r="H235" s="28">
        <v>1</v>
      </c>
      <c r="I235" s="28">
        <v>1</v>
      </c>
      <c r="J235" s="28">
        <v>0</v>
      </c>
      <c r="K235" s="28">
        <v>0</v>
      </c>
      <c r="L235" s="28">
        <v>0</v>
      </c>
      <c r="M235" s="28">
        <v>4</v>
      </c>
      <c r="N235" s="28">
        <v>0</v>
      </c>
      <c r="O235" s="28">
        <v>4</v>
      </c>
      <c r="P235" s="28">
        <v>0</v>
      </c>
      <c r="Q235" s="28">
        <v>2</v>
      </c>
      <c r="R235" s="28">
        <v>2</v>
      </c>
      <c r="S235" s="28">
        <v>11</v>
      </c>
      <c r="T235" s="28">
        <v>0</v>
      </c>
      <c r="U235" s="28">
        <v>11</v>
      </c>
      <c r="V235" s="28">
        <v>9</v>
      </c>
      <c r="W235" s="28">
        <v>0</v>
      </c>
      <c r="X235" s="28">
        <v>9</v>
      </c>
    </row>
    <row r="236" spans="1:24" ht="21.75">
      <c r="A236" s="27" t="s">
        <v>281</v>
      </c>
      <c r="B236" s="28">
        <v>0</v>
      </c>
      <c r="C236" s="28">
        <v>2</v>
      </c>
      <c r="D236" s="28">
        <v>0</v>
      </c>
      <c r="E236" s="28">
        <v>2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2</v>
      </c>
      <c r="T236" s="28">
        <v>0</v>
      </c>
      <c r="U236" s="28">
        <v>2</v>
      </c>
      <c r="V236" s="28">
        <v>0</v>
      </c>
      <c r="W236" s="28">
        <v>0</v>
      </c>
      <c r="X236" s="28">
        <v>0</v>
      </c>
    </row>
    <row r="237" spans="1:24" ht="21.75">
      <c r="A237" s="27" t="s">
        <v>282</v>
      </c>
      <c r="B237" s="28">
        <v>0</v>
      </c>
      <c r="C237" s="28">
        <v>48</v>
      </c>
      <c r="D237" s="28">
        <v>0</v>
      </c>
      <c r="E237" s="28">
        <v>48</v>
      </c>
      <c r="F237" s="28">
        <v>0</v>
      </c>
      <c r="G237" s="28">
        <v>0</v>
      </c>
      <c r="H237" s="28">
        <v>4</v>
      </c>
      <c r="I237" s="28">
        <v>4</v>
      </c>
      <c r="J237" s="28">
        <v>2</v>
      </c>
      <c r="K237" s="28">
        <v>0</v>
      </c>
      <c r="L237" s="28">
        <v>2</v>
      </c>
      <c r="M237" s="28">
        <v>0</v>
      </c>
      <c r="N237" s="28">
        <v>0</v>
      </c>
      <c r="O237" s="28">
        <v>0</v>
      </c>
      <c r="P237" s="28">
        <v>5</v>
      </c>
      <c r="Q237" s="28">
        <v>0</v>
      </c>
      <c r="R237" s="28">
        <v>5</v>
      </c>
      <c r="S237" s="28">
        <v>59</v>
      </c>
      <c r="T237" s="28">
        <v>0</v>
      </c>
      <c r="U237" s="28">
        <v>59</v>
      </c>
      <c r="V237" s="28">
        <v>44</v>
      </c>
      <c r="W237" s="28">
        <v>0</v>
      </c>
      <c r="X237" s="28">
        <v>44</v>
      </c>
    </row>
    <row r="238" spans="1:24" ht="21.75">
      <c r="A238" s="27" t="s">
        <v>283</v>
      </c>
      <c r="B238" s="28">
        <v>0</v>
      </c>
      <c r="C238" s="28">
        <v>3</v>
      </c>
      <c r="D238" s="28">
        <v>0</v>
      </c>
      <c r="E238" s="28">
        <v>3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1</v>
      </c>
      <c r="R238" s="28">
        <v>1</v>
      </c>
      <c r="S238" s="28">
        <v>4</v>
      </c>
      <c r="T238" s="28">
        <v>0</v>
      </c>
      <c r="U238" s="28">
        <v>4</v>
      </c>
      <c r="V238" s="28">
        <v>2</v>
      </c>
      <c r="W238" s="28">
        <v>0</v>
      </c>
      <c r="X238" s="28">
        <v>2</v>
      </c>
    </row>
    <row r="239" spans="1:24" ht="21.75">
      <c r="A239" s="27" t="s">
        <v>284</v>
      </c>
      <c r="B239" s="28">
        <v>0</v>
      </c>
      <c r="C239" s="28">
        <v>1</v>
      </c>
      <c r="D239" s="28">
        <v>0</v>
      </c>
      <c r="E239" s="28">
        <v>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1</v>
      </c>
      <c r="T239" s="28">
        <v>0</v>
      </c>
      <c r="U239" s="28">
        <v>1</v>
      </c>
      <c r="V239" s="28">
        <v>0</v>
      </c>
      <c r="W239" s="28">
        <v>0</v>
      </c>
      <c r="X239" s="28">
        <v>0</v>
      </c>
    </row>
    <row r="240" spans="1:24" ht="21.75">
      <c r="A240" s="27" t="s">
        <v>139</v>
      </c>
      <c r="B240" s="28">
        <v>0</v>
      </c>
      <c r="C240" s="28">
        <v>172</v>
      </c>
      <c r="D240" s="28">
        <v>0</v>
      </c>
      <c r="E240" s="28">
        <v>172</v>
      </c>
      <c r="F240" s="28">
        <v>1</v>
      </c>
      <c r="G240" s="28">
        <v>0</v>
      </c>
      <c r="H240" s="28">
        <v>130</v>
      </c>
      <c r="I240" s="28">
        <v>131</v>
      </c>
      <c r="J240" s="28">
        <v>1</v>
      </c>
      <c r="K240" s="28">
        <v>0</v>
      </c>
      <c r="L240" s="28">
        <v>1</v>
      </c>
      <c r="M240" s="28">
        <v>2994</v>
      </c>
      <c r="N240" s="28">
        <v>1</v>
      </c>
      <c r="O240" s="28">
        <v>2995</v>
      </c>
      <c r="P240" s="28">
        <v>20</v>
      </c>
      <c r="Q240" s="28">
        <v>372</v>
      </c>
      <c r="R240" s="28">
        <v>392</v>
      </c>
      <c r="S240" s="28">
        <v>3691</v>
      </c>
      <c r="T240" s="28">
        <v>0</v>
      </c>
      <c r="U240" s="28">
        <v>3691</v>
      </c>
      <c r="V240" s="28">
        <v>3759</v>
      </c>
      <c r="W240" s="28">
        <v>0</v>
      </c>
      <c r="X240" s="28">
        <v>3759</v>
      </c>
    </row>
    <row r="241" spans="1:24" ht="21.75">
      <c r="A241" s="27" t="s">
        <v>285</v>
      </c>
      <c r="B241" s="28">
        <v>0</v>
      </c>
      <c r="C241" s="28">
        <v>277</v>
      </c>
      <c r="D241" s="28">
        <v>0</v>
      </c>
      <c r="E241" s="28">
        <v>277</v>
      </c>
      <c r="F241" s="28">
        <v>0</v>
      </c>
      <c r="G241" s="28">
        <v>0</v>
      </c>
      <c r="H241" s="28">
        <v>10</v>
      </c>
      <c r="I241" s="28">
        <v>10</v>
      </c>
      <c r="J241" s="28">
        <v>3</v>
      </c>
      <c r="K241" s="28">
        <v>0</v>
      </c>
      <c r="L241" s="28">
        <v>3</v>
      </c>
      <c r="M241" s="28">
        <v>0</v>
      </c>
      <c r="N241" s="28">
        <v>0</v>
      </c>
      <c r="O241" s="28">
        <v>0</v>
      </c>
      <c r="P241" s="28">
        <v>1</v>
      </c>
      <c r="Q241" s="28">
        <v>25</v>
      </c>
      <c r="R241" s="28">
        <v>26</v>
      </c>
      <c r="S241" s="28">
        <v>316</v>
      </c>
      <c r="T241" s="28">
        <v>0</v>
      </c>
      <c r="U241" s="28">
        <v>316</v>
      </c>
      <c r="V241" s="28">
        <v>285</v>
      </c>
      <c r="W241" s="28">
        <v>0</v>
      </c>
      <c r="X241" s="28">
        <v>285</v>
      </c>
    </row>
    <row r="242" spans="1:24" ht="21.75">
      <c r="A242" s="27" t="s">
        <v>25</v>
      </c>
      <c r="B242" s="28">
        <v>0</v>
      </c>
      <c r="C242" s="28">
        <v>60</v>
      </c>
      <c r="D242" s="28">
        <v>0</v>
      </c>
      <c r="E242" s="28">
        <v>60</v>
      </c>
      <c r="F242" s="28">
        <v>0</v>
      </c>
      <c r="G242" s="28">
        <v>0</v>
      </c>
      <c r="H242" s="28">
        <v>4</v>
      </c>
      <c r="I242" s="28">
        <v>4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4</v>
      </c>
      <c r="R242" s="28">
        <v>4</v>
      </c>
      <c r="S242" s="28">
        <v>68</v>
      </c>
      <c r="T242" s="28">
        <v>0</v>
      </c>
      <c r="U242" s="28">
        <v>68</v>
      </c>
      <c r="V242" s="28">
        <v>83</v>
      </c>
      <c r="W242" s="28">
        <v>0</v>
      </c>
      <c r="X242" s="28">
        <v>83</v>
      </c>
    </row>
    <row r="243" spans="1:24" ht="21.75">
      <c r="A243" s="27" t="s">
        <v>59</v>
      </c>
      <c r="B243" s="28">
        <v>0</v>
      </c>
      <c r="C243" s="28">
        <v>562</v>
      </c>
      <c r="D243" s="28">
        <v>0</v>
      </c>
      <c r="E243" s="28">
        <v>562</v>
      </c>
      <c r="F243" s="28">
        <v>0</v>
      </c>
      <c r="G243" s="28">
        <v>0</v>
      </c>
      <c r="H243" s="28">
        <v>38</v>
      </c>
      <c r="I243" s="28">
        <v>38</v>
      </c>
      <c r="J243" s="28">
        <v>33</v>
      </c>
      <c r="K243" s="28">
        <v>0</v>
      </c>
      <c r="L243" s="28">
        <v>33</v>
      </c>
      <c r="M243" s="28">
        <v>0</v>
      </c>
      <c r="N243" s="28">
        <v>0</v>
      </c>
      <c r="O243" s="28">
        <v>0</v>
      </c>
      <c r="P243" s="28">
        <v>5</v>
      </c>
      <c r="Q243" s="28">
        <v>101</v>
      </c>
      <c r="R243" s="28">
        <v>106</v>
      </c>
      <c r="S243" s="28">
        <v>739</v>
      </c>
      <c r="T243" s="28">
        <v>0</v>
      </c>
      <c r="U243" s="28">
        <v>739</v>
      </c>
      <c r="V243" s="28">
        <v>868</v>
      </c>
      <c r="W243" s="28">
        <v>0</v>
      </c>
      <c r="X243" s="28">
        <v>868</v>
      </c>
    </row>
    <row r="244" spans="1:24" ht="21.75">
      <c r="A244" s="27" t="s">
        <v>51</v>
      </c>
      <c r="B244" s="28">
        <v>0</v>
      </c>
      <c r="C244" s="28">
        <v>445</v>
      </c>
      <c r="D244" s="28">
        <v>0</v>
      </c>
      <c r="E244" s="28">
        <v>445</v>
      </c>
      <c r="F244" s="28">
        <v>1</v>
      </c>
      <c r="G244" s="28">
        <v>0</v>
      </c>
      <c r="H244" s="28">
        <v>41</v>
      </c>
      <c r="I244" s="28">
        <v>42</v>
      </c>
      <c r="J244" s="28">
        <v>7</v>
      </c>
      <c r="K244" s="28">
        <v>0</v>
      </c>
      <c r="L244" s="28">
        <v>7</v>
      </c>
      <c r="M244" s="28">
        <v>1</v>
      </c>
      <c r="N244" s="28">
        <v>0</v>
      </c>
      <c r="O244" s="28">
        <v>1</v>
      </c>
      <c r="P244" s="28">
        <v>8</v>
      </c>
      <c r="Q244" s="28">
        <v>33</v>
      </c>
      <c r="R244" s="28">
        <v>41</v>
      </c>
      <c r="S244" s="28">
        <v>536</v>
      </c>
      <c r="T244" s="28">
        <v>0</v>
      </c>
      <c r="U244" s="28">
        <v>536</v>
      </c>
      <c r="V244" s="28">
        <v>539</v>
      </c>
      <c r="W244" s="28">
        <v>0</v>
      </c>
      <c r="X244" s="28">
        <v>539</v>
      </c>
    </row>
    <row r="245" spans="1:24" ht="21.75">
      <c r="A245" s="27" t="s">
        <v>40</v>
      </c>
      <c r="B245" s="28">
        <v>0</v>
      </c>
      <c r="C245" s="28">
        <v>2</v>
      </c>
      <c r="D245" s="28">
        <v>0</v>
      </c>
      <c r="E245" s="28">
        <v>2</v>
      </c>
      <c r="F245" s="28">
        <v>0</v>
      </c>
      <c r="G245" s="28">
        <v>0</v>
      </c>
      <c r="H245" s="28">
        <v>1</v>
      </c>
      <c r="I245" s="28">
        <v>1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3</v>
      </c>
      <c r="T245" s="28">
        <v>0</v>
      </c>
      <c r="U245" s="28">
        <v>3</v>
      </c>
      <c r="V245" s="28">
        <v>4</v>
      </c>
      <c r="W245" s="28">
        <v>0</v>
      </c>
      <c r="X245" s="28">
        <v>4</v>
      </c>
    </row>
    <row r="246" spans="1:24" ht="21.75">
      <c r="A246" s="27" t="s">
        <v>286</v>
      </c>
      <c r="B246" s="28">
        <v>0</v>
      </c>
      <c r="C246" s="28">
        <v>11</v>
      </c>
      <c r="D246" s="28">
        <v>0</v>
      </c>
      <c r="E246" s="28">
        <v>11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1</v>
      </c>
      <c r="R246" s="28">
        <v>1</v>
      </c>
      <c r="S246" s="28">
        <v>12</v>
      </c>
      <c r="T246" s="28">
        <v>0</v>
      </c>
      <c r="U246" s="28">
        <v>12</v>
      </c>
      <c r="V246" s="28">
        <v>19</v>
      </c>
      <c r="W246" s="28">
        <v>0</v>
      </c>
      <c r="X246" s="28">
        <v>19</v>
      </c>
    </row>
    <row r="247" spans="1:24" ht="21.75">
      <c r="A247" s="27" t="s">
        <v>63</v>
      </c>
      <c r="B247" s="28">
        <v>0</v>
      </c>
      <c r="C247" s="28">
        <v>24</v>
      </c>
      <c r="D247" s="28">
        <v>0</v>
      </c>
      <c r="E247" s="28">
        <v>24</v>
      </c>
      <c r="F247" s="28">
        <v>0</v>
      </c>
      <c r="G247" s="28">
        <v>0</v>
      </c>
      <c r="H247" s="28">
        <v>2</v>
      </c>
      <c r="I247" s="28">
        <v>2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1</v>
      </c>
      <c r="R247" s="28">
        <v>1</v>
      </c>
      <c r="S247" s="28">
        <v>27</v>
      </c>
      <c r="T247" s="28">
        <v>0</v>
      </c>
      <c r="U247" s="28">
        <v>27</v>
      </c>
      <c r="V247" s="28">
        <v>35</v>
      </c>
      <c r="W247" s="28">
        <v>0</v>
      </c>
      <c r="X247" s="28">
        <v>35</v>
      </c>
    </row>
    <row r="248" spans="1:24" ht="21.75">
      <c r="A248" s="27" t="s">
        <v>287</v>
      </c>
      <c r="B248" s="28">
        <v>0</v>
      </c>
      <c r="C248" s="28">
        <v>4</v>
      </c>
      <c r="D248" s="28">
        <v>0</v>
      </c>
      <c r="E248" s="28">
        <v>4</v>
      </c>
      <c r="F248" s="28">
        <v>0</v>
      </c>
      <c r="G248" s="28">
        <v>0</v>
      </c>
      <c r="H248" s="28">
        <v>1</v>
      </c>
      <c r="I248" s="28">
        <v>1</v>
      </c>
      <c r="J248" s="28">
        <v>1</v>
      </c>
      <c r="K248" s="28">
        <v>0</v>
      </c>
      <c r="L248" s="28">
        <v>1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6</v>
      </c>
      <c r="T248" s="28">
        <v>0</v>
      </c>
      <c r="U248" s="28">
        <v>6</v>
      </c>
      <c r="V248" s="28">
        <v>6</v>
      </c>
      <c r="W248" s="28">
        <v>0</v>
      </c>
      <c r="X248" s="28">
        <v>6</v>
      </c>
    </row>
    <row r="249" spans="1:24" ht="21.75">
      <c r="A249" s="29" t="s">
        <v>288</v>
      </c>
      <c r="B249" s="29">
        <v>0</v>
      </c>
      <c r="C249" s="30">
        <v>0</v>
      </c>
      <c r="D249" s="53">
        <v>0</v>
      </c>
      <c r="E249" s="53">
        <v>0</v>
      </c>
      <c r="F249" s="30">
        <v>0</v>
      </c>
      <c r="G249" s="53">
        <v>0</v>
      </c>
      <c r="H249" s="30">
        <v>0</v>
      </c>
      <c r="I249" s="53">
        <v>0</v>
      </c>
      <c r="J249" s="30">
        <v>0</v>
      </c>
      <c r="K249" s="53">
        <v>0</v>
      </c>
      <c r="L249" s="30">
        <v>0</v>
      </c>
      <c r="M249" s="30">
        <v>0</v>
      </c>
      <c r="N249" s="53">
        <v>0</v>
      </c>
      <c r="O249" s="30">
        <v>0</v>
      </c>
      <c r="P249" s="30">
        <v>0</v>
      </c>
      <c r="Q249" s="53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</row>
    <row r="250" spans="1:24" ht="21.75">
      <c r="A250" s="29" t="s">
        <v>150</v>
      </c>
      <c r="B250" s="28">
        <v>0</v>
      </c>
      <c r="C250" s="28">
        <v>8</v>
      </c>
      <c r="D250" s="28">
        <v>0</v>
      </c>
      <c r="E250" s="28">
        <v>8</v>
      </c>
      <c r="F250" s="28">
        <v>0</v>
      </c>
      <c r="G250" s="28">
        <v>0</v>
      </c>
      <c r="H250" s="28">
        <v>1</v>
      </c>
      <c r="I250" s="28">
        <v>1</v>
      </c>
      <c r="J250" s="28">
        <v>6</v>
      </c>
      <c r="K250" s="28">
        <v>0</v>
      </c>
      <c r="L250" s="28">
        <v>6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15</v>
      </c>
      <c r="T250" s="28">
        <v>0</v>
      </c>
      <c r="U250" s="28">
        <v>15</v>
      </c>
      <c r="V250" s="28">
        <v>17</v>
      </c>
      <c r="W250" s="28">
        <v>0</v>
      </c>
      <c r="X250" s="28">
        <v>17</v>
      </c>
    </row>
    <row r="251" spans="1:24" ht="21.75">
      <c r="A251" s="29" t="s">
        <v>34</v>
      </c>
      <c r="B251" s="29">
        <v>0</v>
      </c>
      <c r="C251" s="30">
        <v>40</v>
      </c>
      <c r="D251" s="53">
        <v>0</v>
      </c>
      <c r="E251" s="53">
        <v>40</v>
      </c>
      <c r="F251" s="30">
        <v>0</v>
      </c>
      <c r="G251" s="53">
        <v>0</v>
      </c>
      <c r="H251" s="30">
        <v>9</v>
      </c>
      <c r="I251" s="53">
        <v>9</v>
      </c>
      <c r="J251" s="30">
        <v>1</v>
      </c>
      <c r="K251" s="53">
        <v>0</v>
      </c>
      <c r="L251" s="30">
        <v>1</v>
      </c>
      <c r="M251" s="30">
        <v>0</v>
      </c>
      <c r="N251" s="53">
        <v>0</v>
      </c>
      <c r="O251" s="30">
        <v>0</v>
      </c>
      <c r="P251" s="30">
        <v>0</v>
      </c>
      <c r="Q251" s="53">
        <v>27</v>
      </c>
      <c r="R251" s="30">
        <v>27</v>
      </c>
      <c r="S251" s="30">
        <v>77</v>
      </c>
      <c r="T251" s="30">
        <v>0</v>
      </c>
      <c r="U251" s="30">
        <v>77</v>
      </c>
      <c r="V251" s="30">
        <v>76</v>
      </c>
      <c r="W251" s="30">
        <v>0</v>
      </c>
      <c r="X251" s="30">
        <v>76</v>
      </c>
    </row>
    <row r="252" spans="1:24" ht="21.75">
      <c r="A252" s="29" t="s">
        <v>128</v>
      </c>
      <c r="B252" s="29">
        <v>0</v>
      </c>
      <c r="C252" s="30">
        <v>45</v>
      </c>
      <c r="D252" s="53">
        <v>0</v>
      </c>
      <c r="E252" s="53">
        <v>45</v>
      </c>
      <c r="F252" s="30">
        <v>5</v>
      </c>
      <c r="G252" s="53">
        <v>0</v>
      </c>
      <c r="H252" s="30">
        <v>30</v>
      </c>
      <c r="I252" s="53">
        <v>35</v>
      </c>
      <c r="J252" s="30">
        <v>1</v>
      </c>
      <c r="K252" s="53">
        <v>0</v>
      </c>
      <c r="L252" s="30">
        <v>1</v>
      </c>
      <c r="M252" s="30">
        <v>2035</v>
      </c>
      <c r="N252" s="53">
        <v>0</v>
      </c>
      <c r="O252" s="30">
        <v>2035</v>
      </c>
      <c r="P252" s="30">
        <v>2</v>
      </c>
      <c r="Q252" s="53">
        <v>289</v>
      </c>
      <c r="R252" s="30">
        <v>291</v>
      </c>
      <c r="S252" s="30">
        <v>2407</v>
      </c>
      <c r="T252" s="30">
        <v>0</v>
      </c>
      <c r="U252" s="30">
        <v>2407</v>
      </c>
      <c r="V252" s="30">
        <v>2616</v>
      </c>
      <c r="W252" s="30">
        <v>0</v>
      </c>
      <c r="X252" s="30">
        <v>2616</v>
      </c>
    </row>
    <row r="253" spans="1:24" ht="21.75">
      <c r="A253" s="29" t="s">
        <v>127</v>
      </c>
      <c r="B253" s="29">
        <v>0</v>
      </c>
      <c r="C253" s="30">
        <v>109</v>
      </c>
      <c r="D253" s="53">
        <v>0</v>
      </c>
      <c r="E253" s="53">
        <v>109</v>
      </c>
      <c r="F253" s="30">
        <v>0</v>
      </c>
      <c r="G253" s="53">
        <v>0</v>
      </c>
      <c r="H253" s="30">
        <v>69</v>
      </c>
      <c r="I253" s="53">
        <v>69</v>
      </c>
      <c r="J253" s="30">
        <v>0</v>
      </c>
      <c r="K253" s="53">
        <v>0</v>
      </c>
      <c r="L253" s="30">
        <v>0</v>
      </c>
      <c r="M253" s="30">
        <v>9325</v>
      </c>
      <c r="N253" s="53">
        <v>0</v>
      </c>
      <c r="O253" s="30">
        <v>9325</v>
      </c>
      <c r="P253" s="30">
        <v>7</v>
      </c>
      <c r="Q253" s="53">
        <v>799</v>
      </c>
      <c r="R253" s="30">
        <v>806</v>
      </c>
      <c r="S253" s="30">
        <v>10309</v>
      </c>
      <c r="T253" s="30">
        <v>0</v>
      </c>
      <c r="U253" s="30">
        <v>10309</v>
      </c>
      <c r="V253" s="30">
        <v>10904</v>
      </c>
      <c r="W253" s="30">
        <v>0</v>
      </c>
      <c r="X253" s="30">
        <v>10904</v>
      </c>
    </row>
    <row r="254" spans="1:24" ht="21.75">
      <c r="A254" s="29" t="s">
        <v>110</v>
      </c>
      <c r="B254" s="29">
        <v>0</v>
      </c>
      <c r="C254" s="30">
        <v>47</v>
      </c>
      <c r="D254" s="53">
        <v>0</v>
      </c>
      <c r="E254" s="53">
        <v>47</v>
      </c>
      <c r="F254" s="30">
        <v>0</v>
      </c>
      <c r="G254" s="53">
        <v>0</v>
      </c>
      <c r="H254" s="30">
        <v>1</v>
      </c>
      <c r="I254" s="53">
        <v>1</v>
      </c>
      <c r="J254" s="30">
        <v>0</v>
      </c>
      <c r="K254" s="53">
        <v>0</v>
      </c>
      <c r="L254" s="30">
        <v>0</v>
      </c>
      <c r="M254" s="30">
        <v>1</v>
      </c>
      <c r="N254" s="53">
        <v>0</v>
      </c>
      <c r="O254" s="30">
        <v>1</v>
      </c>
      <c r="P254" s="30">
        <v>0</v>
      </c>
      <c r="Q254" s="53">
        <v>0</v>
      </c>
      <c r="R254" s="30">
        <v>0</v>
      </c>
      <c r="S254" s="30">
        <v>49</v>
      </c>
      <c r="T254" s="30">
        <v>0</v>
      </c>
      <c r="U254" s="30">
        <v>49</v>
      </c>
      <c r="V254" s="30">
        <v>74</v>
      </c>
      <c r="W254" s="30">
        <v>0</v>
      </c>
      <c r="X254" s="30">
        <v>74</v>
      </c>
    </row>
    <row r="255" spans="1:24" ht="21.75">
      <c r="A255" s="29" t="s">
        <v>107</v>
      </c>
      <c r="B255" s="29">
        <v>0</v>
      </c>
      <c r="C255" s="30">
        <v>1</v>
      </c>
      <c r="D255" s="53">
        <v>0</v>
      </c>
      <c r="E255" s="53">
        <v>1</v>
      </c>
      <c r="F255" s="30">
        <v>0</v>
      </c>
      <c r="G255" s="53">
        <v>0</v>
      </c>
      <c r="H255" s="30">
        <v>0</v>
      </c>
      <c r="I255" s="53">
        <v>0</v>
      </c>
      <c r="J255" s="30">
        <v>0</v>
      </c>
      <c r="K255" s="53">
        <v>0</v>
      </c>
      <c r="L255" s="30">
        <v>0</v>
      </c>
      <c r="M255" s="30">
        <v>31</v>
      </c>
      <c r="N255" s="53">
        <v>0</v>
      </c>
      <c r="O255" s="30">
        <v>31</v>
      </c>
      <c r="P255" s="30">
        <v>0</v>
      </c>
      <c r="Q255" s="53">
        <v>0</v>
      </c>
      <c r="R255" s="30">
        <v>0</v>
      </c>
      <c r="S255" s="30">
        <v>32</v>
      </c>
      <c r="T255" s="30">
        <v>0</v>
      </c>
      <c r="U255" s="30">
        <v>32</v>
      </c>
      <c r="V255" s="30">
        <v>21</v>
      </c>
      <c r="W255" s="30">
        <v>0</v>
      </c>
      <c r="X255" s="30">
        <v>21</v>
      </c>
    </row>
    <row r="256" spans="1:24" ht="21.75">
      <c r="A256" s="29" t="s">
        <v>109</v>
      </c>
      <c r="B256" s="29">
        <v>0</v>
      </c>
      <c r="C256" s="30">
        <v>377</v>
      </c>
      <c r="D256" s="53">
        <v>0</v>
      </c>
      <c r="E256" s="53">
        <v>377</v>
      </c>
      <c r="F256" s="30">
        <v>0</v>
      </c>
      <c r="G256" s="53">
        <v>0</v>
      </c>
      <c r="H256" s="30">
        <v>42</v>
      </c>
      <c r="I256" s="53">
        <v>42</v>
      </c>
      <c r="J256" s="30">
        <v>1</v>
      </c>
      <c r="K256" s="53">
        <v>0</v>
      </c>
      <c r="L256" s="30">
        <v>1</v>
      </c>
      <c r="M256" s="30">
        <v>0</v>
      </c>
      <c r="N256" s="53">
        <v>0</v>
      </c>
      <c r="O256" s="30">
        <v>0</v>
      </c>
      <c r="P256" s="30">
        <v>4</v>
      </c>
      <c r="Q256" s="53">
        <v>223</v>
      </c>
      <c r="R256" s="30">
        <v>227</v>
      </c>
      <c r="S256" s="30">
        <v>647</v>
      </c>
      <c r="T256" s="30">
        <v>0</v>
      </c>
      <c r="U256" s="30">
        <v>647</v>
      </c>
      <c r="V256" s="30">
        <v>568</v>
      </c>
      <c r="W256" s="30">
        <v>0</v>
      </c>
      <c r="X256" s="30">
        <v>568</v>
      </c>
    </row>
    <row r="257" spans="1:24" ht="21.75">
      <c r="A257" s="29" t="s">
        <v>133</v>
      </c>
      <c r="B257" s="29">
        <v>658</v>
      </c>
      <c r="C257" s="30">
        <v>570</v>
      </c>
      <c r="D257" s="53">
        <v>0</v>
      </c>
      <c r="E257" s="53">
        <v>1228</v>
      </c>
      <c r="F257" s="30">
        <v>0</v>
      </c>
      <c r="G257" s="53">
        <v>0</v>
      </c>
      <c r="H257" s="30">
        <v>30</v>
      </c>
      <c r="I257" s="53">
        <v>30</v>
      </c>
      <c r="J257" s="30">
        <v>4</v>
      </c>
      <c r="K257" s="53">
        <v>0</v>
      </c>
      <c r="L257" s="30">
        <v>4</v>
      </c>
      <c r="M257" s="30">
        <v>0</v>
      </c>
      <c r="N257" s="53">
        <v>0</v>
      </c>
      <c r="O257" s="30">
        <v>0</v>
      </c>
      <c r="P257" s="30">
        <v>4</v>
      </c>
      <c r="Q257" s="53">
        <v>734</v>
      </c>
      <c r="R257" s="30">
        <v>738</v>
      </c>
      <c r="S257" s="30">
        <v>2000</v>
      </c>
      <c r="T257" s="30">
        <v>0</v>
      </c>
      <c r="U257" s="30">
        <v>2000</v>
      </c>
      <c r="V257" s="30">
        <v>2254</v>
      </c>
      <c r="W257" s="30">
        <v>0</v>
      </c>
      <c r="X257" s="30">
        <v>2254</v>
      </c>
    </row>
    <row r="258" spans="1:24" ht="21.75">
      <c r="A258" s="29" t="s">
        <v>122</v>
      </c>
      <c r="B258" s="29">
        <v>3</v>
      </c>
      <c r="C258" s="30">
        <v>4</v>
      </c>
      <c r="D258" s="53">
        <v>0</v>
      </c>
      <c r="E258" s="53">
        <v>7</v>
      </c>
      <c r="F258" s="30">
        <v>0</v>
      </c>
      <c r="G258" s="53">
        <v>0</v>
      </c>
      <c r="H258" s="30">
        <v>3</v>
      </c>
      <c r="I258" s="53">
        <v>3</v>
      </c>
      <c r="J258" s="30">
        <v>0</v>
      </c>
      <c r="K258" s="53">
        <v>0</v>
      </c>
      <c r="L258" s="30">
        <v>0</v>
      </c>
      <c r="M258" s="30">
        <v>3187</v>
      </c>
      <c r="N258" s="53">
        <v>0</v>
      </c>
      <c r="O258" s="30">
        <v>3187</v>
      </c>
      <c r="P258" s="30">
        <v>16</v>
      </c>
      <c r="Q258" s="53">
        <v>325</v>
      </c>
      <c r="R258" s="30">
        <v>341</v>
      </c>
      <c r="S258" s="30">
        <v>3538</v>
      </c>
      <c r="T258" s="30">
        <v>0</v>
      </c>
      <c r="U258" s="30">
        <v>3538</v>
      </c>
      <c r="V258" s="30">
        <v>3876</v>
      </c>
      <c r="W258" s="30">
        <v>0</v>
      </c>
      <c r="X258" s="30">
        <v>3876</v>
      </c>
    </row>
    <row r="259" spans="1:24" ht="21.75">
      <c r="A259" s="29" t="s">
        <v>55</v>
      </c>
      <c r="B259" s="29">
        <v>35</v>
      </c>
      <c r="C259" s="30">
        <v>167</v>
      </c>
      <c r="D259" s="53">
        <v>0</v>
      </c>
      <c r="E259" s="53">
        <v>202</v>
      </c>
      <c r="F259" s="30">
        <v>0</v>
      </c>
      <c r="G259" s="53">
        <v>0</v>
      </c>
      <c r="H259" s="30">
        <v>2</v>
      </c>
      <c r="I259" s="53">
        <v>2</v>
      </c>
      <c r="J259" s="30">
        <v>0</v>
      </c>
      <c r="K259" s="53">
        <v>0</v>
      </c>
      <c r="L259" s="30">
        <v>0</v>
      </c>
      <c r="M259" s="30">
        <v>0</v>
      </c>
      <c r="N259" s="53">
        <v>0</v>
      </c>
      <c r="O259" s="30">
        <v>0</v>
      </c>
      <c r="P259" s="30">
        <v>0</v>
      </c>
      <c r="Q259" s="53">
        <v>35</v>
      </c>
      <c r="R259" s="30">
        <v>35</v>
      </c>
      <c r="S259" s="30">
        <v>239</v>
      </c>
      <c r="T259" s="30">
        <v>0</v>
      </c>
      <c r="U259" s="30">
        <v>239</v>
      </c>
      <c r="V259" s="30">
        <v>276</v>
      </c>
      <c r="W259" s="30">
        <v>0</v>
      </c>
      <c r="X259" s="30">
        <v>276</v>
      </c>
    </row>
    <row r="260" spans="1:24" ht="21.75">
      <c r="A260" s="29" t="s">
        <v>61</v>
      </c>
      <c r="B260" s="29">
        <v>0</v>
      </c>
      <c r="C260" s="30">
        <v>0</v>
      </c>
      <c r="D260" s="53">
        <v>0</v>
      </c>
      <c r="E260" s="53">
        <v>0</v>
      </c>
      <c r="F260" s="30">
        <v>0</v>
      </c>
      <c r="G260" s="53">
        <v>0</v>
      </c>
      <c r="H260" s="30">
        <v>0</v>
      </c>
      <c r="I260" s="53">
        <v>0</v>
      </c>
      <c r="J260" s="30">
        <v>0</v>
      </c>
      <c r="K260" s="53">
        <v>0</v>
      </c>
      <c r="L260" s="30">
        <v>0</v>
      </c>
      <c r="M260" s="30">
        <v>0</v>
      </c>
      <c r="N260" s="53">
        <v>0</v>
      </c>
      <c r="O260" s="30">
        <v>0</v>
      </c>
      <c r="P260" s="30">
        <v>0</v>
      </c>
      <c r="Q260" s="53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</row>
    <row r="261" spans="1:24" ht="21.75">
      <c r="A261" s="29" t="s">
        <v>147</v>
      </c>
      <c r="B261" s="28">
        <v>2171</v>
      </c>
      <c r="C261" s="28">
        <v>18846</v>
      </c>
      <c r="D261" s="28">
        <v>0</v>
      </c>
      <c r="E261" s="28">
        <v>21017</v>
      </c>
      <c r="F261" s="28">
        <v>284</v>
      </c>
      <c r="G261" s="28">
        <v>3</v>
      </c>
      <c r="H261" s="28">
        <v>1114</v>
      </c>
      <c r="I261" s="28">
        <v>1401</v>
      </c>
      <c r="J261" s="28">
        <v>142</v>
      </c>
      <c r="K261" s="28">
        <v>0</v>
      </c>
      <c r="L261" s="28">
        <v>142</v>
      </c>
      <c r="M261" s="28">
        <v>1</v>
      </c>
      <c r="N261" s="28">
        <v>2</v>
      </c>
      <c r="O261" s="28">
        <v>3</v>
      </c>
      <c r="P261" s="28">
        <v>358</v>
      </c>
      <c r="Q261" s="28">
        <v>4431</v>
      </c>
      <c r="R261" s="28">
        <v>4789</v>
      </c>
      <c r="S261" s="28">
        <v>27352</v>
      </c>
      <c r="T261" s="28">
        <v>0</v>
      </c>
      <c r="U261" s="28">
        <v>27352</v>
      </c>
      <c r="V261" s="28">
        <v>28525</v>
      </c>
      <c r="W261" s="28">
        <v>0</v>
      </c>
      <c r="X261" s="28">
        <v>28525</v>
      </c>
    </row>
    <row r="262" spans="1:24" ht="21.75">
      <c r="A262" s="29" t="s">
        <v>149</v>
      </c>
      <c r="B262" s="29">
        <v>0</v>
      </c>
      <c r="C262" s="30">
        <v>0</v>
      </c>
      <c r="D262" s="53">
        <v>0</v>
      </c>
      <c r="E262" s="53">
        <v>0</v>
      </c>
      <c r="F262" s="30">
        <v>0</v>
      </c>
      <c r="G262" s="53">
        <v>0</v>
      </c>
      <c r="H262" s="30">
        <v>0</v>
      </c>
      <c r="I262" s="53">
        <v>0</v>
      </c>
      <c r="J262" s="30">
        <v>0</v>
      </c>
      <c r="K262" s="53">
        <v>0</v>
      </c>
      <c r="L262" s="30">
        <v>0</v>
      </c>
      <c r="M262" s="30">
        <v>0</v>
      </c>
      <c r="N262" s="53">
        <v>0</v>
      </c>
      <c r="O262" s="30">
        <v>0</v>
      </c>
      <c r="P262" s="30">
        <v>0</v>
      </c>
      <c r="Q262" s="53">
        <v>0</v>
      </c>
      <c r="R262" s="30">
        <v>0</v>
      </c>
      <c r="S262" s="30">
        <v>0</v>
      </c>
      <c r="T262" s="30">
        <v>523043</v>
      </c>
      <c r="U262" s="30">
        <v>523043</v>
      </c>
      <c r="V262" s="30">
        <v>0</v>
      </c>
      <c r="W262" s="30">
        <v>579256</v>
      </c>
      <c r="X262" s="30">
        <v>579256</v>
      </c>
    </row>
    <row r="263" spans="1:24" ht="21.75">
      <c r="A263" s="29" t="s">
        <v>289</v>
      </c>
      <c r="B263" s="29">
        <v>0</v>
      </c>
      <c r="C263" s="30">
        <v>111</v>
      </c>
      <c r="D263" s="53">
        <v>0</v>
      </c>
      <c r="E263" s="53">
        <v>111</v>
      </c>
      <c r="F263" s="30">
        <v>0</v>
      </c>
      <c r="G263" s="53">
        <v>0</v>
      </c>
      <c r="H263" s="30">
        <v>164</v>
      </c>
      <c r="I263" s="53">
        <v>164</v>
      </c>
      <c r="J263" s="30">
        <v>2</v>
      </c>
      <c r="K263" s="53">
        <v>0</v>
      </c>
      <c r="L263" s="30">
        <v>2</v>
      </c>
      <c r="M263" s="30">
        <v>0</v>
      </c>
      <c r="N263" s="53">
        <v>2</v>
      </c>
      <c r="O263" s="30">
        <v>2</v>
      </c>
      <c r="P263" s="30">
        <v>37</v>
      </c>
      <c r="Q263" s="53">
        <v>8</v>
      </c>
      <c r="R263" s="30">
        <v>45</v>
      </c>
      <c r="S263" s="30">
        <v>324</v>
      </c>
      <c r="T263" s="30">
        <v>0</v>
      </c>
      <c r="U263" s="30">
        <v>324</v>
      </c>
      <c r="V263" s="30">
        <v>247</v>
      </c>
      <c r="W263" s="30">
        <v>0</v>
      </c>
      <c r="X263" s="30">
        <v>247</v>
      </c>
    </row>
    <row r="264" spans="1:24" ht="21.75">
      <c r="A264" s="29" t="s">
        <v>118</v>
      </c>
      <c r="B264" s="29">
        <v>0</v>
      </c>
      <c r="C264" s="30">
        <v>8</v>
      </c>
      <c r="D264" s="53">
        <v>0</v>
      </c>
      <c r="E264" s="53">
        <v>8</v>
      </c>
      <c r="F264" s="30">
        <v>0</v>
      </c>
      <c r="G264" s="53">
        <v>0</v>
      </c>
      <c r="H264" s="30">
        <v>2</v>
      </c>
      <c r="I264" s="53">
        <v>2</v>
      </c>
      <c r="J264" s="30">
        <v>2</v>
      </c>
      <c r="K264" s="53">
        <v>0</v>
      </c>
      <c r="L264" s="30">
        <v>2</v>
      </c>
      <c r="M264" s="30">
        <v>0</v>
      </c>
      <c r="N264" s="53">
        <v>0</v>
      </c>
      <c r="O264" s="30">
        <v>0</v>
      </c>
      <c r="P264" s="30">
        <v>0</v>
      </c>
      <c r="Q264" s="53">
        <v>0</v>
      </c>
      <c r="R264" s="30">
        <v>0</v>
      </c>
      <c r="S264" s="30">
        <v>12</v>
      </c>
      <c r="T264" s="30">
        <v>0</v>
      </c>
      <c r="U264" s="30">
        <v>12</v>
      </c>
      <c r="V264" s="30">
        <v>17</v>
      </c>
      <c r="W264" s="30">
        <v>0</v>
      </c>
      <c r="X264" s="30">
        <v>17</v>
      </c>
    </row>
    <row r="265" spans="1:24" ht="21.75">
      <c r="A265" s="29" t="s">
        <v>111</v>
      </c>
      <c r="B265" s="29">
        <v>0</v>
      </c>
      <c r="C265" s="30">
        <v>1</v>
      </c>
      <c r="D265" s="53">
        <v>0</v>
      </c>
      <c r="E265" s="53">
        <v>1</v>
      </c>
      <c r="F265" s="30">
        <v>0</v>
      </c>
      <c r="G265" s="53">
        <v>0</v>
      </c>
      <c r="H265" s="30">
        <v>0</v>
      </c>
      <c r="I265" s="53">
        <v>0</v>
      </c>
      <c r="J265" s="30">
        <v>0</v>
      </c>
      <c r="K265" s="53">
        <v>0</v>
      </c>
      <c r="L265" s="30">
        <v>0</v>
      </c>
      <c r="M265" s="30">
        <v>0</v>
      </c>
      <c r="N265" s="53">
        <v>0</v>
      </c>
      <c r="O265" s="30">
        <v>0</v>
      </c>
      <c r="P265" s="30">
        <v>1</v>
      </c>
      <c r="Q265" s="53">
        <v>0</v>
      </c>
      <c r="R265" s="30">
        <v>1</v>
      </c>
      <c r="S265" s="30">
        <v>2</v>
      </c>
      <c r="T265" s="30">
        <v>0</v>
      </c>
      <c r="U265" s="30">
        <v>2</v>
      </c>
      <c r="V265" s="30">
        <v>3</v>
      </c>
      <c r="W265" s="30">
        <v>0</v>
      </c>
      <c r="X265" s="30">
        <v>3</v>
      </c>
    </row>
    <row r="266" spans="1:24" ht="21.75">
      <c r="A266" s="29" t="s">
        <v>290</v>
      </c>
      <c r="B266" s="28">
        <v>0</v>
      </c>
      <c r="C266" s="28">
        <v>62</v>
      </c>
      <c r="D266" s="28">
        <v>0</v>
      </c>
      <c r="E266" s="28">
        <v>62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62</v>
      </c>
      <c r="T266" s="28">
        <v>0</v>
      </c>
      <c r="U266" s="28">
        <v>62</v>
      </c>
      <c r="V266" s="28">
        <v>74</v>
      </c>
      <c r="W266" s="28">
        <v>0</v>
      </c>
      <c r="X266" s="28">
        <v>74</v>
      </c>
    </row>
    <row r="267" spans="1:24" ht="21.75">
      <c r="A267" s="29" t="s">
        <v>291</v>
      </c>
      <c r="B267" s="29">
        <v>0</v>
      </c>
      <c r="C267" s="30">
        <v>559</v>
      </c>
      <c r="D267" s="53">
        <v>0</v>
      </c>
      <c r="E267" s="53">
        <v>559</v>
      </c>
      <c r="F267" s="30">
        <v>53</v>
      </c>
      <c r="G267" s="53">
        <v>0</v>
      </c>
      <c r="H267" s="30">
        <v>13</v>
      </c>
      <c r="I267" s="53">
        <v>66</v>
      </c>
      <c r="J267" s="30">
        <v>19</v>
      </c>
      <c r="K267" s="53">
        <v>0</v>
      </c>
      <c r="L267" s="30">
        <v>19</v>
      </c>
      <c r="M267" s="30">
        <v>0</v>
      </c>
      <c r="N267" s="53">
        <v>0</v>
      </c>
      <c r="O267" s="30">
        <v>0</v>
      </c>
      <c r="P267" s="30">
        <v>2</v>
      </c>
      <c r="Q267" s="53">
        <v>1</v>
      </c>
      <c r="R267" s="30">
        <v>3</v>
      </c>
      <c r="S267" s="30">
        <v>647</v>
      </c>
      <c r="T267" s="30">
        <v>0</v>
      </c>
      <c r="U267" s="30">
        <v>647</v>
      </c>
      <c r="V267" s="30">
        <v>804</v>
      </c>
      <c r="W267" s="30">
        <v>0</v>
      </c>
      <c r="X267" s="30">
        <v>804</v>
      </c>
    </row>
    <row r="268" spans="1:24" ht="21.75">
      <c r="A268" s="29" t="s">
        <v>96</v>
      </c>
      <c r="B268" s="29">
        <v>0</v>
      </c>
      <c r="C268" s="30">
        <v>19</v>
      </c>
      <c r="D268" s="53">
        <v>0</v>
      </c>
      <c r="E268" s="53">
        <v>19</v>
      </c>
      <c r="F268" s="30">
        <v>0</v>
      </c>
      <c r="G268" s="53">
        <v>0</v>
      </c>
      <c r="H268" s="30">
        <v>4</v>
      </c>
      <c r="I268" s="53">
        <v>4</v>
      </c>
      <c r="J268" s="30">
        <v>1</v>
      </c>
      <c r="K268" s="53">
        <v>0</v>
      </c>
      <c r="L268" s="30">
        <v>1</v>
      </c>
      <c r="M268" s="30">
        <v>0</v>
      </c>
      <c r="N268" s="53">
        <v>0</v>
      </c>
      <c r="O268" s="30">
        <v>0</v>
      </c>
      <c r="P268" s="30">
        <v>2</v>
      </c>
      <c r="Q268" s="53">
        <v>8</v>
      </c>
      <c r="R268" s="30">
        <v>10</v>
      </c>
      <c r="S268" s="30">
        <v>34</v>
      </c>
      <c r="T268" s="30">
        <v>0</v>
      </c>
      <c r="U268" s="30">
        <v>34</v>
      </c>
      <c r="V268" s="30">
        <v>32</v>
      </c>
      <c r="W268" s="30">
        <v>0</v>
      </c>
      <c r="X268" s="30">
        <v>32</v>
      </c>
    </row>
    <row r="269" spans="1:24" ht="21.75">
      <c r="A269" s="29" t="s">
        <v>80</v>
      </c>
      <c r="B269" s="29">
        <v>0</v>
      </c>
      <c r="C269" s="30">
        <v>31</v>
      </c>
      <c r="D269" s="53">
        <v>0</v>
      </c>
      <c r="E269" s="53">
        <v>31</v>
      </c>
      <c r="F269" s="30">
        <v>0</v>
      </c>
      <c r="G269" s="53">
        <v>0</v>
      </c>
      <c r="H269" s="30">
        <v>11</v>
      </c>
      <c r="I269" s="53">
        <v>11</v>
      </c>
      <c r="J269" s="30">
        <v>0</v>
      </c>
      <c r="K269" s="53">
        <v>0</v>
      </c>
      <c r="L269" s="30">
        <v>0</v>
      </c>
      <c r="M269" s="30">
        <v>388</v>
      </c>
      <c r="N269" s="53">
        <v>0</v>
      </c>
      <c r="O269" s="30">
        <v>388</v>
      </c>
      <c r="P269" s="30">
        <v>0</v>
      </c>
      <c r="Q269" s="53">
        <v>39</v>
      </c>
      <c r="R269" s="30">
        <v>39</v>
      </c>
      <c r="S269" s="30">
        <v>469</v>
      </c>
      <c r="T269" s="30">
        <v>0</v>
      </c>
      <c r="U269" s="30">
        <v>469</v>
      </c>
      <c r="V269" s="30">
        <v>452</v>
      </c>
      <c r="W269" s="30">
        <v>0</v>
      </c>
      <c r="X269" s="30">
        <v>452</v>
      </c>
    </row>
    <row r="270" spans="1:24" ht="21.75">
      <c r="A270" s="29" t="s">
        <v>292</v>
      </c>
      <c r="B270" s="29">
        <v>1</v>
      </c>
      <c r="C270" s="30">
        <v>228</v>
      </c>
      <c r="D270" s="53">
        <v>0</v>
      </c>
      <c r="E270" s="53">
        <v>229</v>
      </c>
      <c r="F270" s="30">
        <v>3</v>
      </c>
      <c r="G270" s="53">
        <v>0</v>
      </c>
      <c r="H270" s="30">
        <v>132</v>
      </c>
      <c r="I270" s="53">
        <v>135</v>
      </c>
      <c r="J270" s="30">
        <v>1</v>
      </c>
      <c r="K270" s="53">
        <v>0</v>
      </c>
      <c r="L270" s="30">
        <v>1</v>
      </c>
      <c r="M270" s="30">
        <v>3781</v>
      </c>
      <c r="N270" s="53">
        <v>0</v>
      </c>
      <c r="O270" s="30">
        <v>3781</v>
      </c>
      <c r="P270" s="30">
        <v>9</v>
      </c>
      <c r="Q270" s="53">
        <v>404</v>
      </c>
      <c r="R270" s="30">
        <v>413</v>
      </c>
      <c r="S270" s="30">
        <v>4559</v>
      </c>
      <c r="T270" s="30">
        <v>0</v>
      </c>
      <c r="U270" s="30">
        <v>4559</v>
      </c>
      <c r="V270" s="30">
        <v>5118</v>
      </c>
      <c r="W270" s="30">
        <v>0</v>
      </c>
      <c r="X270" s="30">
        <v>5118</v>
      </c>
    </row>
    <row r="271" spans="1:24" ht="21.75">
      <c r="A271" s="29" t="s">
        <v>293</v>
      </c>
      <c r="B271" s="29">
        <v>0</v>
      </c>
      <c r="C271" s="30">
        <v>22</v>
      </c>
      <c r="D271" s="53">
        <v>0</v>
      </c>
      <c r="E271" s="53">
        <v>22</v>
      </c>
      <c r="F271" s="30">
        <v>0</v>
      </c>
      <c r="G271" s="53">
        <v>0</v>
      </c>
      <c r="H271" s="30">
        <v>13</v>
      </c>
      <c r="I271" s="53">
        <v>13</v>
      </c>
      <c r="J271" s="30">
        <v>2</v>
      </c>
      <c r="K271" s="53">
        <v>0</v>
      </c>
      <c r="L271" s="30">
        <v>2</v>
      </c>
      <c r="M271" s="30">
        <v>0</v>
      </c>
      <c r="N271" s="53">
        <v>0</v>
      </c>
      <c r="O271" s="30">
        <v>0</v>
      </c>
      <c r="P271" s="30">
        <v>2</v>
      </c>
      <c r="Q271" s="53">
        <v>1</v>
      </c>
      <c r="R271" s="30">
        <v>3</v>
      </c>
      <c r="S271" s="30">
        <v>40</v>
      </c>
      <c r="T271" s="30">
        <v>0</v>
      </c>
      <c r="U271" s="30">
        <v>40</v>
      </c>
      <c r="V271" s="30">
        <v>37</v>
      </c>
      <c r="W271" s="30">
        <v>0</v>
      </c>
      <c r="X271" s="30">
        <v>37</v>
      </c>
    </row>
    <row r="272" spans="1:24" ht="21.75">
      <c r="A272" s="31" t="s">
        <v>17</v>
      </c>
      <c r="B272" s="29">
        <f aca="true" t="shared" si="0" ref="B272:X272">SUM(B7:B271)</f>
        <v>151653</v>
      </c>
      <c r="C272" s="30">
        <f t="shared" si="0"/>
        <v>347275</v>
      </c>
      <c r="D272" s="53">
        <f t="shared" si="0"/>
        <v>1</v>
      </c>
      <c r="E272" s="53">
        <f t="shared" si="0"/>
        <v>498929</v>
      </c>
      <c r="F272" s="30">
        <f t="shared" si="0"/>
        <v>1952</v>
      </c>
      <c r="G272" s="53">
        <f t="shared" si="0"/>
        <v>22</v>
      </c>
      <c r="H272" s="30">
        <f t="shared" si="0"/>
        <v>42070</v>
      </c>
      <c r="I272" s="53">
        <f t="shared" si="0"/>
        <v>44044</v>
      </c>
      <c r="J272" s="30">
        <f t="shared" si="0"/>
        <v>3345</v>
      </c>
      <c r="K272" s="53">
        <f t="shared" si="0"/>
        <v>0</v>
      </c>
      <c r="L272" s="30">
        <f t="shared" si="0"/>
        <v>3345</v>
      </c>
      <c r="M272" s="30">
        <f t="shared" si="0"/>
        <v>1427723</v>
      </c>
      <c r="N272" s="53">
        <f t="shared" si="0"/>
        <v>106911</v>
      </c>
      <c r="O272" s="30">
        <f t="shared" si="0"/>
        <v>1534634</v>
      </c>
      <c r="P272" s="30">
        <f t="shared" si="0"/>
        <v>9894</v>
      </c>
      <c r="Q272" s="53">
        <f t="shared" si="0"/>
        <v>178054</v>
      </c>
      <c r="R272" s="30">
        <f t="shared" si="0"/>
        <v>187948</v>
      </c>
      <c r="S272" s="30">
        <f t="shared" si="0"/>
        <v>2268900</v>
      </c>
      <c r="T272" s="30">
        <f t="shared" si="0"/>
        <v>523043</v>
      </c>
      <c r="U272" s="30">
        <f t="shared" si="0"/>
        <v>2791943</v>
      </c>
      <c r="V272" s="30">
        <f t="shared" si="0"/>
        <v>2390455</v>
      </c>
      <c r="W272" s="30">
        <f t="shared" si="0"/>
        <v>579256</v>
      </c>
      <c r="X272" s="30">
        <f t="shared" si="0"/>
        <v>2969711</v>
      </c>
    </row>
    <row r="273" spans="2:21" ht="21.75">
      <c r="B273" s="24"/>
      <c r="C273" s="25"/>
      <c r="D273" s="26"/>
      <c r="E273" s="26"/>
      <c r="F273" s="25"/>
      <c r="G273" s="26"/>
      <c r="H273" s="25"/>
      <c r="I273" s="26"/>
      <c r="J273" s="25"/>
      <c r="K273" s="26"/>
      <c r="L273" s="25"/>
      <c r="M273" s="25"/>
      <c r="N273" s="26"/>
      <c r="O273" s="25"/>
      <c r="P273" s="25"/>
      <c r="Q273" s="26"/>
      <c r="R273" s="25"/>
      <c r="S273" s="25"/>
      <c r="T273" s="25"/>
      <c r="U273" s="25"/>
    </row>
    <row r="274" spans="2:21" ht="21.75">
      <c r="B274" s="24"/>
      <c r="C274" s="25"/>
      <c r="D274" s="26"/>
      <c r="E274" s="26"/>
      <c r="F274" s="25"/>
      <c r="G274" s="26"/>
      <c r="H274" s="25"/>
      <c r="I274" s="26"/>
      <c r="J274" s="25"/>
      <c r="K274" s="26"/>
      <c r="L274" s="25"/>
      <c r="M274" s="25"/>
      <c r="N274" s="26"/>
      <c r="O274" s="25"/>
      <c r="P274" s="25"/>
      <c r="Q274" s="26"/>
      <c r="R274" s="25"/>
      <c r="S274" s="25"/>
      <c r="T274" s="25"/>
      <c r="U274" s="25"/>
    </row>
    <row r="275" spans="1:25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</row>
    <row r="276" spans="1:21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</row>
    <row r="277" spans="1:21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</row>
  </sheetData>
  <mergeCells count="16">
    <mergeCell ref="A275:S277"/>
    <mergeCell ref="A2:X2"/>
    <mergeCell ref="A3:X3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  <mergeCell ref="X5:X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9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X278"/>
  <sheetViews>
    <sheetView workbookViewId="0" topLeftCell="B1">
      <pane ySplit="7" topLeftCell="A176" activePane="bottomLeft" state="frozen"/>
      <selection pane="topLeft" activeCell="C271" sqref="C271"/>
      <selection pane="bottomLeft" activeCell="B179" sqref="B179:X179"/>
    </sheetView>
  </sheetViews>
  <sheetFormatPr defaultColWidth="9.140625" defaultRowHeight="21.75"/>
  <cols>
    <col min="1" max="1" width="32.00390625" style="17" customWidth="1"/>
    <col min="2" max="2" width="7.28125" style="16" customWidth="1"/>
    <col min="3" max="3" width="8.00390625" style="18" customWidth="1"/>
    <col min="4" max="4" width="7.57421875" style="18" customWidth="1"/>
    <col min="5" max="5" width="7.28125" style="16" customWidth="1"/>
    <col min="6" max="6" width="6.7109375" style="18" customWidth="1"/>
    <col min="7" max="7" width="6.7109375" style="16" customWidth="1"/>
    <col min="8" max="8" width="6.7109375" style="18" customWidth="1"/>
    <col min="9" max="9" width="6.7109375" style="16" customWidth="1"/>
    <col min="10" max="10" width="6.7109375" style="18" customWidth="1"/>
    <col min="11" max="12" width="6.7109375" style="16" customWidth="1"/>
    <col min="13" max="13" width="9.28125" style="18" customWidth="1"/>
    <col min="14" max="14" width="7.140625" style="16" customWidth="1"/>
    <col min="15" max="15" width="8.7109375" style="16" customWidth="1"/>
    <col min="16" max="16" width="7.28125" style="18" customWidth="1"/>
    <col min="17" max="17" width="7.57421875" style="16" customWidth="1"/>
    <col min="18" max="18" width="7.7109375" style="16" customWidth="1"/>
    <col min="19" max="19" width="10.00390625" style="16" bestFit="1" customWidth="1"/>
    <col min="20" max="20" width="7.421875" style="16" customWidth="1"/>
    <col min="21" max="21" width="11.140625" style="16" customWidth="1"/>
    <col min="22" max="22" width="10.00390625" style="16" bestFit="1" customWidth="1"/>
    <col min="23" max="23" width="7.8515625" style="16" customWidth="1"/>
    <col min="24" max="24" width="8.8515625" style="16" customWidth="1"/>
    <col min="25" max="16384" width="9.140625" style="16" customWidth="1"/>
  </cols>
  <sheetData>
    <row r="1" ht="15" customHeight="1"/>
    <row r="2" spans="1:24" ht="23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25.5" customHeight="1">
      <c r="A3" s="82" t="s">
        <v>313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2" t="s">
        <v>3</v>
      </c>
      <c r="X4" s="52"/>
    </row>
    <row r="5" spans="1:24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</row>
    <row r="6" spans="1:24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</row>
    <row r="7" spans="1:24" ht="21.75">
      <c r="A7" s="27" t="s">
        <v>168</v>
      </c>
      <c r="B7" s="28">
        <v>1</v>
      </c>
      <c r="C7" s="28">
        <v>46</v>
      </c>
      <c r="D7" s="28">
        <v>0</v>
      </c>
      <c r="E7" s="28">
        <v>47</v>
      </c>
      <c r="F7" s="28">
        <v>2</v>
      </c>
      <c r="G7" s="28">
        <v>0</v>
      </c>
      <c r="H7" s="28">
        <v>33</v>
      </c>
      <c r="I7" s="28">
        <v>35</v>
      </c>
      <c r="J7" s="28">
        <v>1</v>
      </c>
      <c r="K7" s="28">
        <v>0</v>
      </c>
      <c r="L7" s="28">
        <v>1</v>
      </c>
      <c r="M7" s="28">
        <v>971</v>
      </c>
      <c r="N7" s="28">
        <v>0</v>
      </c>
      <c r="O7" s="28">
        <v>971</v>
      </c>
      <c r="P7" s="28">
        <v>9</v>
      </c>
      <c r="Q7" s="28">
        <v>215</v>
      </c>
      <c r="R7" s="28">
        <v>224</v>
      </c>
      <c r="S7" s="28">
        <v>1278</v>
      </c>
      <c r="T7" s="28">
        <v>0</v>
      </c>
      <c r="U7" s="28">
        <v>1278</v>
      </c>
      <c r="V7" s="28">
        <v>1653</v>
      </c>
      <c r="W7" s="28">
        <v>0</v>
      </c>
      <c r="X7" s="28">
        <v>1653</v>
      </c>
    </row>
    <row r="8" spans="1:24" ht="21.75">
      <c r="A8" s="27" t="s">
        <v>169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1</v>
      </c>
      <c r="W8" s="28">
        <v>0</v>
      </c>
      <c r="X8" s="28">
        <v>1</v>
      </c>
    </row>
    <row r="9" spans="1:24" ht="21.75">
      <c r="A9" s="27" t="s">
        <v>46</v>
      </c>
      <c r="B9" s="28">
        <v>1</v>
      </c>
      <c r="C9" s="28">
        <v>2996</v>
      </c>
      <c r="D9" s="28">
        <v>0</v>
      </c>
      <c r="E9" s="28">
        <v>2997</v>
      </c>
      <c r="F9" s="28">
        <v>5</v>
      </c>
      <c r="G9" s="28">
        <v>0</v>
      </c>
      <c r="H9" s="28">
        <v>651</v>
      </c>
      <c r="I9" s="28">
        <v>656</v>
      </c>
      <c r="J9" s="28">
        <v>31</v>
      </c>
      <c r="K9" s="28">
        <v>0</v>
      </c>
      <c r="L9" s="28">
        <v>31</v>
      </c>
      <c r="M9" s="28">
        <v>40</v>
      </c>
      <c r="N9" s="28">
        <v>1</v>
      </c>
      <c r="O9" s="28">
        <v>41</v>
      </c>
      <c r="P9" s="28">
        <v>572</v>
      </c>
      <c r="Q9" s="28">
        <v>43715</v>
      </c>
      <c r="R9" s="28">
        <v>44287</v>
      </c>
      <c r="S9" s="28">
        <v>48012</v>
      </c>
      <c r="T9" s="28">
        <v>0</v>
      </c>
      <c r="U9" s="28">
        <v>48012</v>
      </c>
      <c r="V9" s="28">
        <v>45598</v>
      </c>
      <c r="W9" s="28">
        <v>0</v>
      </c>
      <c r="X9" s="28">
        <v>45598</v>
      </c>
    </row>
    <row r="10" spans="1:24" ht="21.75">
      <c r="A10" s="27" t="s">
        <v>170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</row>
    <row r="11" spans="1:24" ht="21.75">
      <c r="A11" s="27" t="s">
        <v>74</v>
      </c>
      <c r="B11" s="28">
        <v>0</v>
      </c>
      <c r="C11" s="28">
        <v>47</v>
      </c>
      <c r="D11" s="28">
        <v>0</v>
      </c>
      <c r="E11" s="28">
        <v>47</v>
      </c>
      <c r="F11" s="28">
        <v>0</v>
      </c>
      <c r="G11" s="28">
        <v>0</v>
      </c>
      <c r="H11" s="28">
        <v>5</v>
      </c>
      <c r="I11" s="28">
        <v>5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6</v>
      </c>
      <c r="R11" s="28">
        <v>6</v>
      </c>
      <c r="S11" s="28">
        <v>58</v>
      </c>
      <c r="T11" s="28">
        <v>0</v>
      </c>
      <c r="U11" s="28">
        <v>58</v>
      </c>
      <c r="V11" s="28">
        <v>66</v>
      </c>
      <c r="W11" s="28">
        <v>0</v>
      </c>
      <c r="X11" s="28">
        <v>66</v>
      </c>
    </row>
    <row r="12" spans="1:24" ht="21.75">
      <c r="A12" s="27" t="s">
        <v>131</v>
      </c>
      <c r="B12" s="28">
        <v>0</v>
      </c>
      <c r="C12" s="28">
        <v>11</v>
      </c>
      <c r="D12" s="28">
        <v>0</v>
      </c>
      <c r="E12" s="28">
        <v>11</v>
      </c>
      <c r="F12" s="28">
        <v>0</v>
      </c>
      <c r="G12" s="28">
        <v>0</v>
      </c>
      <c r="H12" s="28">
        <v>5</v>
      </c>
      <c r="I12" s="28">
        <v>5</v>
      </c>
      <c r="J12" s="28">
        <v>0</v>
      </c>
      <c r="K12" s="28">
        <v>0</v>
      </c>
      <c r="L12" s="28">
        <v>0</v>
      </c>
      <c r="M12" s="28">
        <v>834</v>
      </c>
      <c r="N12" s="28">
        <v>0</v>
      </c>
      <c r="O12" s="28">
        <v>834</v>
      </c>
      <c r="P12" s="28">
        <v>1</v>
      </c>
      <c r="Q12" s="28">
        <v>4</v>
      </c>
      <c r="R12" s="28">
        <v>5</v>
      </c>
      <c r="S12" s="28">
        <v>855</v>
      </c>
      <c r="T12" s="28">
        <v>0</v>
      </c>
      <c r="U12" s="28">
        <v>855</v>
      </c>
      <c r="V12" s="28">
        <v>856</v>
      </c>
      <c r="W12" s="28">
        <v>0</v>
      </c>
      <c r="X12" s="28">
        <v>856</v>
      </c>
    </row>
    <row r="13" spans="1:24" ht="21.75">
      <c r="A13" s="27" t="s">
        <v>73</v>
      </c>
      <c r="B13" s="28">
        <v>0</v>
      </c>
      <c r="C13" s="28">
        <v>84</v>
      </c>
      <c r="D13" s="28">
        <v>0</v>
      </c>
      <c r="E13" s="28">
        <v>84</v>
      </c>
      <c r="F13" s="28">
        <v>0</v>
      </c>
      <c r="G13" s="28">
        <v>0</v>
      </c>
      <c r="H13" s="28">
        <v>23</v>
      </c>
      <c r="I13" s="28">
        <v>23</v>
      </c>
      <c r="J13" s="28">
        <v>26</v>
      </c>
      <c r="K13" s="28">
        <v>0</v>
      </c>
      <c r="L13" s="28">
        <v>26</v>
      </c>
      <c r="M13" s="28">
        <v>2</v>
      </c>
      <c r="N13" s="28">
        <v>0</v>
      </c>
      <c r="O13" s="28">
        <v>2</v>
      </c>
      <c r="P13" s="28">
        <v>0</v>
      </c>
      <c r="Q13" s="28">
        <v>28</v>
      </c>
      <c r="R13" s="28">
        <v>28</v>
      </c>
      <c r="S13" s="28">
        <v>163</v>
      </c>
      <c r="T13" s="28">
        <v>0</v>
      </c>
      <c r="U13" s="28">
        <v>163</v>
      </c>
      <c r="V13" s="28">
        <v>171</v>
      </c>
      <c r="W13" s="28">
        <v>0</v>
      </c>
      <c r="X13" s="28">
        <v>171</v>
      </c>
    </row>
    <row r="14" spans="1:24" ht="21.75">
      <c r="A14" s="27" t="s">
        <v>76</v>
      </c>
      <c r="B14" s="28">
        <v>0</v>
      </c>
      <c r="C14" s="28">
        <v>1</v>
      </c>
      <c r="D14" s="28">
        <v>0</v>
      </c>
      <c r="E14" s="28">
        <v>1</v>
      </c>
      <c r="F14" s="28">
        <v>0</v>
      </c>
      <c r="G14" s="28">
        <v>0</v>
      </c>
      <c r="H14" s="28">
        <v>1</v>
      </c>
      <c r="I14" s="28">
        <v>1</v>
      </c>
      <c r="J14" s="28">
        <v>1</v>
      </c>
      <c r="K14" s="28">
        <v>0</v>
      </c>
      <c r="L14" s="28">
        <v>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3</v>
      </c>
      <c r="T14" s="28">
        <v>0</v>
      </c>
      <c r="U14" s="28">
        <v>3</v>
      </c>
      <c r="V14" s="28">
        <v>3</v>
      </c>
      <c r="W14" s="28">
        <v>0</v>
      </c>
      <c r="X14" s="28">
        <v>3</v>
      </c>
    </row>
    <row r="15" spans="1:24" ht="21.75">
      <c r="A15" s="27" t="s">
        <v>171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1</v>
      </c>
      <c r="W15" s="28">
        <v>0</v>
      </c>
      <c r="X15" s="28">
        <v>1</v>
      </c>
    </row>
    <row r="16" spans="1:24" ht="21.75">
      <c r="A16" s="27" t="s">
        <v>172</v>
      </c>
      <c r="B16" s="28">
        <v>0</v>
      </c>
      <c r="C16" s="28">
        <v>1</v>
      </c>
      <c r="D16" s="28">
        <v>0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3</v>
      </c>
      <c r="K16" s="28">
        <v>0</v>
      </c>
      <c r="L16" s="28">
        <v>3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4</v>
      </c>
      <c r="T16" s="28">
        <v>0</v>
      </c>
      <c r="U16" s="28">
        <v>4</v>
      </c>
      <c r="V16" s="28">
        <v>5</v>
      </c>
      <c r="W16" s="28">
        <v>0</v>
      </c>
      <c r="X16" s="28">
        <v>5</v>
      </c>
    </row>
    <row r="17" spans="1:24" ht="21.75">
      <c r="A17" s="27" t="s">
        <v>75</v>
      </c>
      <c r="B17" s="28">
        <v>0</v>
      </c>
      <c r="C17" s="28">
        <v>6</v>
      </c>
      <c r="D17" s="28">
        <v>0</v>
      </c>
      <c r="E17" s="28">
        <v>6</v>
      </c>
      <c r="F17" s="28">
        <v>0</v>
      </c>
      <c r="G17" s="28">
        <v>0</v>
      </c>
      <c r="H17" s="28">
        <v>0</v>
      </c>
      <c r="I17" s="28">
        <v>0</v>
      </c>
      <c r="J17" s="28">
        <v>3</v>
      </c>
      <c r="K17" s="28">
        <v>0</v>
      </c>
      <c r="L17" s="28">
        <v>3</v>
      </c>
      <c r="M17" s="28">
        <v>2</v>
      </c>
      <c r="N17" s="28">
        <v>0</v>
      </c>
      <c r="O17" s="28">
        <v>2</v>
      </c>
      <c r="P17" s="28">
        <v>0</v>
      </c>
      <c r="Q17" s="28">
        <v>0</v>
      </c>
      <c r="R17" s="28">
        <v>0</v>
      </c>
      <c r="S17" s="28">
        <v>11</v>
      </c>
      <c r="T17" s="28">
        <v>0</v>
      </c>
      <c r="U17" s="28">
        <v>11</v>
      </c>
      <c r="V17" s="28">
        <v>6</v>
      </c>
      <c r="W17" s="28">
        <v>0</v>
      </c>
      <c r="X17" s="28">
        <v>6</v>
      </c>
    </row>
    <row r="18" spans="1:24" ht="21.75">
      <c r="A18" s="27" t="s">
        <v>173</v>
      </c>
      <c r="B18" s="28">
        <v>0</v>
      </c>
      <c r="C18" s="28">
        <v>156</v>
      </c>
      <c r="D18" s="28">
        <v>0</v>
      </c>
      <c r="E18" s="28">
        <v>156</v>
      </c>
      <c r="F18" s="28">
        <v>0</v>
      </c>
      <c r="G18" s="28">
        <v>0</v>
      </c>
      <c r="H18" s="28">
        <v>19</v>
      </c>
      <c r="I18" s="28">
        <v>19</v>
      </c>
      <c r="J18" s="28">
        <v>34</v>
      </c>
      <c r="K18" s="28">
        <v>0</v>
      </c>
      <c r="L18" s="28">
        <v>34</v>
      </c>
      <c r="M18" s="28">
        <v>0</v>
      </c>
      <c r="N18" s="28">
        <v>0</v>
      </c>
      <c r="O18" s="28">
        <v>0</v>
      </c>
      <c r="P18" s="28">
        <v>5</v>
      </c>
      <c r="Q18" s="28">
        <v>1</v>
      </c>
      <c r="R18" s="28">
        <v>6</v>
      </c>
      <c r="S18" s="28">
        <v>215</v>
      </c>
      <c r="T18" s="28">
        <v>0</v>
      </c>
      <c r="U18" s="28">
        <v>215</v>
      </c>
      <c r="V18" s="28">
        <v>221</v>
      </c>
      <c r="W18" s="28">
        <v>0</v>
      </c>
      <c r="X18" s="28">
        <v>221</v>
      </c>
    </row>
    <row r="19" spans="1:24" ht="21.75">
      <c r="A19" s="27" t="s">
        <v>174</v>
      </c>
      <c r="B19" s="28">
        <v>0</v>
      </c>
      <c r="C19" s="28">
        <v>4</v>
      </c>
      <c r="D19" s="28">
        <v>0</v>
      </c>
      <c r="E19" s="28">
        <v>4</v>
      </c>
      <c r="F19" s="28">
        <v>0</v>
      </c>
      <c r="G19" s="28">
        <v>0</v>
      </c>
      <c r="H19" s="28">
        <v>3</v>
      </c>
      <c r="I19" s="28">
        <v>3</v>
      </c>
      <c r="J19" s="28">
        <v>1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8</v>
      </c>
      <c r="T19" s="28">
        <v>0</v>
      </c>
      <c r="U19" s="28">
        <v>8</v>
      </c>
      <c r="V19" s="28">
        <v>5</v>
      </c>
      <c r="W19" s="28">
        <v>0</v>
      </c>
      <c r="X19" s="28">
        <v>5</v>
      </c>
    </row>
    <row r="20" spans="1:24" ht="21.75">
      <c r="A20" s="27" t="s">
        <v>52</v>
      </c>
      <c r="B20" s="28">
        <v>0</v>
      </c>
      <c r="C20" s="28">
        <v>27</v>
      </c>
      <c r="D20" s="28">
        <v>0</v>
      </c>
      <c r="E20" s="28">
        <v>27</v>
      </c>
      <c r="F20" s="28">
        <v>0</v>
      </c>
      <c r="G20" s="28">
        <v>0</v>
      </c>
      <c r="H20" s="28">
        <v>3</v>
      </c>
      <c r="I20" s="28">
        <v>3</v>
      </c>
      <c r="J20" s="28">
        <v>4</v>
      </c>
      <c r="K20" s="28">
        <v>0</v>
      </c>
      <c r="L20" s="28">
        <v>4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34</v>
      </c>
      <c r="T20" s="28">
        <v>0</v>
      </c>
      <c r="U20" s="28">
        <v>34</v>
      </c>
      <c r="V20" s="28">
        <v>35</v>
      </c>
      <c r="W20" s="28">
        <v>0</v>
      </c>
      <c r="X20" s="28">
        <v>35</v>
      </c>
    </row>
    <row r="21" spans="1:24" ht="21.75">
      <c r="A21" s="27" t="s">
        <v>175</v>
      </c>
      <c r="B21" s="28">
        <v>1</v>
      </c>
      <c r="C21" s="28">
        <v>37</v>
      </c>
      <c r="D21" s="28">
        <v>0</v>
      </c>
      <c r="E21" s="28">
        <v>38</v>
      </c>
      <c r="F21" s="28">
        <v>0</v>
      </c>
      <c r="G21" s="28">
        <v>0</v>
      </c>
      <c r="H21" s="28">
        <v>2</v>
      </c>
      <c r="I21" s="28">
        <v>2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40</v>
      </c>
      <c r="T21" s="28">
        <v>0</v>
      </c>
      <c r="U21" s="28">
        <v>40</v>
      </c>
      <c r="V21" s="28">
        <v>31</v>
      </c>
      <c r="W21" s="28">
        <v>0</v>
      </c>
      <c r="X21" s="28">
        <v>31</v>
      </c>
    </row>
    <row r="22" spans="1:24" ht="21.75">
      <c r="A22" s="27" t="s">
        <v>53</v>
      </c>
      <c r="B22" s="28">
        <v>1</v>
      </c>
      <c r="C22" s="28">
        <v>57</v>
      </c>
      <c r="D22" s="28">
        <v>0</v>
      </c>
      <c r="E22" s="28">
        <v>58</v>
      </c>
      <c r="F22" s="28">
        <v>0</v>
      </c>
      <c r="G22" s="28">
        <v>0</v>
      </c>
      <c r="H22" s="28">
        <v>17</v>
      </c>
      <c r="I22" s="28">
        <v>17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12</v>
      </c>
      <c r="R22" s="28">
        <v>12</v>
      </c>
      <c r="S22" s="28">
        <v>87</v>
      </c>
      <c r="T22" s="28">
        <v>0</v>
      </c>
      <c r="U22" s="28">
        <v>87</v>
      </c>
      <c r="V22" s="28">
        <v>83</v>
      </c>
      <c r="W22" s="28">
        <v>0</v>
      </c>
      <c r="X22" s="28">
        <v>83</v>
      </c>
    </row>
    <row r="23" spans="1:24" ht="21.75">
      <c r="A23" s="27" t="s">
        <v>57</v>
      </c>
      <c r="B23" s="28">
        <v>0</v>
      </c>
      <c r="C23" s="28">
        <v>99</v>
      </c>
      <c r="D23" s="28">
        <v>0</v>
      </c>
      <c r="E23" s="28">
        <v>99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99</v>
      </c>
      <c r="T23" s="28">
        <v>0</v>
      </c>
      <c r="U23" s="28">
        <v>99</v>
      </c>
      <c r="V23" s="28">
        <v>75</v>
      </c>
      <c r="W23" s="28">
        <v>0</v>
      </c>
      <c r="X23" s="28">
        <v>75</v>
      </c>
    </row>
    <row r="24" spans="1:24" ht="21.75">
      <c r="A24" s="27" t="s">
        <v>176</v>
      </c>
      <c r="B24" s="28">
        <v>5622</v>
      </c>
      <c r="C24" s="28">
        <v>479</v>
      </c>
      <c r="D24" s="28">
        <v>0</v>
      </c>
      <c r="E24" s="28">
        <v>6101</v>
      </c>
      <c r="F24" s="28">
        <v>0</v>
      </c>
      <c r="G24" s="28">
        <v>0</v>
      </c>
      <c r="H24" s="28">
        <v>27</v>
      </c>
      <c r="I24" s="28">
        <v>27</v>
      </c>
      <c r="J24" s="28">
        <v>10</v>
      </c>
      <c r="K24" s="28">
        <v>0</v>
      </c>
      <c r="L24" s="28">
        <v>10</v>
      </c>
      <c r="M24" s="28">
        <v>0</v>
      </c>
      <c r="N24" s="28">
        <v>1</v>
      </c>
      <c r="O24" s="28">
        <v>1</v>
      </c>
      <c r="P24" s="28">
        <v>14</v>
      </c>
      <c r="Q24" s="28">
        <v>1811</v>
      </c>
      <c r="R24" s="28">
        <v>1825</v>
      </c>
      <c r="S24" s="28">
        <v>7964</v>
      </c>
      <c r="T24" s="28">
        <v>0</v>
      </c>
      <c r="U24" s="28">
        <v>7964</v>
      </c>
      <c r="V24" s="28">
        <v>8335</v>
      </c>
      <c r="W24" s="28">
        <v>0</v>
      </c>
      <c r="X24" s="28">
        <v>8335</v>
      </c>
    </row>
    <row r="25" spans="1:24" ht="21.75">
      <c r="A25" s="27" t="s">
        <v>177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</row>
    <row r="26" spans="1:24" ht="21.75">
      <c r="A26" s="27" t="s">
        <v>92</v>
      </c>
      <c r="B26" s="28">
        <v>0</v>
      </c>
      <c r="C26" s="28">
        <v>1</v>
      </c>
      <c r="D26" s="28">
        <v>0</v>
      </c>
      <c r="E26" s="28">
        <v>1</v>
      </c>
      <c r="F26" s="28">
        <v>0</v>
      </c>
      <c r="G26" s="28">
        <v>0</v>
      </c>
      <c r="H26" s="28">
        <v>1</v>
      </c>
      <c r="I26" s="28">
        <v>1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</v>
      </c>
      <c r="R26" s="28">
        <v>1</v>
      </c>
      <c r="S26" s="28">
        <v>3</v>
      </c>
      <c r="T26" s="28">
        <v>0</v>
      </c>
      <c r="U26" s="28">
        <v>3</v>
      </c>
      <c r="V26" s="28">
        <v>4</v>
      </c>
      <c r="W26" s="28">
        <v>0</v>
      </c>
      <c r="X26" s="28">
        <v>4</v>
      </c>
    </row>
    <row r="27" spans="1:24" ht="21.75">
      <c r="A27" s="27" t="s">
        <v>54</v>
      </c>
      <c r="B27" s="28">
        <v>0</v>
      </c>
      <c r="C27" s="28">
        <v>18</v>
      </c>
      <c r="D27" s="28">
        <v>0</v>
      </c>
      <c r="E27" s="28">
        <v>18</v>
      </c>
      <c r="F27" s="28">
        <v>0</v>
      </c>
      <c r="G27" s="28">
        <v>0</v>
      </c>
      <c r="H27" s="28">
        <v>3</v>
      </c>
      <c r="I27" s="28">
        <v>3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1</v>
      </c>
      <c r="Q27" s="28">
        <v>2</v>
      </c>
      <c r="R27" s="28">
        <v>3</v>
      </c>
      <c r="S27" s="28">
        <v>24</v>
      </c>
      <c r="T27" s="28">
        <v>0</v>
      </c>
      <c r="U27" s="28">
        <v>24</v>
      </c>
      <c r="V27" s="28">
        <v>33</v>
      </c>
      <c r="W27" s="28">
        <v>0</v>
      </c>
      <c r="X27" s="28">
        <v>33</v>
      </c>
    </row>
    <row r="28" spans="1:24" ht="21.75">
      <c r="A28" s="27" t="s">
        <v>178</v>
      </c>
      <c r="B28" s="28">
        <v>0</v>
      </c>
      <c r="C28" s="28">
        <v>173</v>
      </c>
      <c r="D28" s="28">
        <v>0</v>
      </c>
      <c r="E28" s="28">
        <v>173</v>
      </c>
      <c r="F28" s="28">
        <v>0</v>
      </c>
      <c r="G28" s="28">
        <v>0</v>
      </c>
      <c r="H28" s="28">
        <v>14</v>
      </c>
      <c r="I28" s="28">
        <v>14</v>
      </c>
      <c r="J28" s="28">
        <v>2</v>
      </c>
      <c r="K28" s="28">
        <v>0</v>
      </c>
      <c r="L28" s="28">
        <v>2</v>
      </c>
      <c r="M28" s="28">
        <v>0</v>
      </c>
      <c r="N28" s="28">
        <v>0</v>
      </c>
      <c r="O28" s="28">
        <v>0</v>
      </c>
      <c r="P28" s="28">
        <v>1</v>
      </c>
      <c r="Q28" s="28">
        <v>18</v>
      </c>
      <c r="R28" s="28">
        <v>19</v>
      </c>
      <c r="S28" s="28">
        <v>208</v>
      </c>
      <c r="T28" s="28">
        <v>0</v>
      </c>
      <c r="U28" s="28">
        <v>208</v>
      </c>
      <c r="V28" s="28">
        <v>272</v>
      </c>
      <c r="W28" s="28">
        <v>0</v>
      </c>
      <c r="X28" s="28">
        <v>272</v>
      </c>
    </row>
    <row r="29" spans="1:24" ht="21.75">
      <c r="A29" s="27" t="s">
        <v>179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</row>
    <row r="30" spans="1:24" s="18" customFormat="1" ht="21.75">
      <c r="A30" s="27" t="s">
        <v>91</v>
      </c>
      <c r="B30" s="28">
        <v>0</v>
      </c>
      <c r="C30" s="28">
        <v>91</v>
      </c>
      <c r="D30" s="28">
        <v>0</v>
      </c>
      <c r="E30" s="28">
        <v>91</v>
      </c>
      <c r="F30" s="28">
        <v>0</v>
      </c>
      <c r="G30" s="28">
        <v>0</v>
      </c>
      <c r="H30" s="28">
        <v>26</v>
      </c>
      <c r="I30" s="28">
        <v>26</v>
      </c>
      <c r="J30" s="28">
        <v>0</v>
      </c>
      <c r="K30" s="28">
        <v>0</v>
      </c>
      <c r="L30" s="28">
        <v>0</v>
      </c>
      <c r="M30" s="28">
        <v>2615</v>
      </c>
      <c r="N30" s="28">
        <v>0</v>
      </c>
      <c r="O30" s="28">
        <v>2615</v>
      </c>
      <c r="P30" s="28">
        <v>5</v>
      </c>
      <c r="Q30" s="28">
        <v>324</v>
      </c>
      <c r="R30" s="28">
        <v>329</v>
      </c>
      <c r="S30" s="28">
        <v>3061</v>
      </c>
      <c r="T30" s="28">
        <v>0</v>
      </c>
      <c r="U30" s="28">
        <v>3061</v>
      </c>
      <c r="V30" s="28">
        <v>3319</v>
      </c>
      <c r="W30" s="28">
        <v>0</v>
      </c>
      <c r="X30" s="28">
        <v>3319</v>
      </c>
    </row>
    <row r="31" spans="1:24" ht="21.75">
      <c r="A31" s="27" t="s">
        <v>180</v>
      </c>
      <c r="B31" s="28">
        <v>0</v>
      </c>
      <c r="C31" s="28">
        <v>40</v>
      </c>
      <c r="D31" s="28">
        <v>0</v>
      </c>
      <c r="E31" s="28">
        <v>40</v>
      </c>
      <c r="F31" s="28">
        <v>0</v>
      </c>
      <c r="G31" s="28">
        <v>0</v>
      </c>
      <c r="H31" s="28">
        <v>7</v>
      </c>
      <c r="I31" s="28">
        <v>7</v>
      </c>
      <c r="J31" s="28">
        <v>0</v>
      </c>
      <c r="K31" s="28">
        <v>0</v>
      </c>
      <c r="L31" s="28">
        <v>0</v>
      </c>
      <c r="M31" s="28">
        <v>5</v>
      </c>
      <c r="N31" s="28">
        <v>0</v>
      </c>
      <c r="O31" s="28">
        <v>5</v>
      </c>
      <c r="P31" s="28">
        <v>2</v>
      </c>
      <c r="Q31" s="28">
        <v>4</v>
      </c>
      <c r="R31" s="28">
        <v>6</v>
      </c>
      <c r="S31" s="28">
        <v>58</v>
      </c>
      <c r="T31" s="28">
        <v>0</v>
      </c>
      <c r="U31" s="28">
        <v>58</v>
      </c>
      <c r="V31" s="28">
        <v>58</v>
      </c>
      <c r="W31" s="28">
        <v>0</v>
      </c>
      <c r="X31" s="28">
        <v>58</v>
      </c>
    </row>
    <row r="32" spans="1:24" ht="21.75">
      <c r="A32" s="27" t="s">
        <v>89</v>
      </c>
      <c r="B32" s="28">
        <v>0</v>
      </c>
      <c r="C32" s="28">
        <v>663</v>
      </c>
      <c r="D32" s="28">
        <v>0</v>
      </c>
      <c r="E32" s="28">
        <v>663</v>
      </c>
      <c r="F32" s="28">
        <v>0</v>
      </c>
      <c r="G32" s="28">
        <v>0</v>
      </c>
      <c r="H32" s="28">
        <v>30</v>
      </c>
      <c r="I32" s="28">
        <v>30</v>
      </c>
      <c r="J32" s="28">
        <v>14</v>
      </c>
      <c r="K32" s="28">
        <v>0</v>
      </c>
      <c r="L32" s="28">
        <v>14</v>
      </c>
      <c r="M32" s="28">
        <v>0</v>
      </c>
      <c r="N32" s="28">
        <v>0</v>
      </c>
      <c r="O32" s="28">
        <v>0</v>
      </c>
      <c r="P32" s="28">
        <v>9</v>
      </c>
      <c r="Q32" s="28">
        <v>700</v>
      </c>
      <c r="R32" s="28">
        <v>709</v>
      </c>
      <c r="S32" s="28">
        <v>1416</v>
      </c>
      <c r="T32" s="28">
        <v>0</v>
      </c>
      <c r="U32" s="28">
        <v>1416</v>
      </c>
      <c r="V32" s="28">
        <v>1300</v>
      </c>
      <c r="W32" s="28">
        <v>0</v>
      </c>
      <c r="X32" s="28">
        <v>1300</v>
      </c>
    </row>
    <row r="33" spans="1:24" ht="21.75">
      <c r="A33" s="27" t="s">
        <v>87</v>
      </c>
      <c r="B33" s="28">
        <v>0</v>
      </c>
      <c r="C33" s="28">
        <v>23</v>
      </c>
      <c r="D33" s="28">
        <v>0</v>
      </c>
      <c r="E33" s="28">
        <v>23</v>
      </c>
      <c r="F33" s="28">
        <v>0</v>
      </c>
      <c r="G33" s="28">
        <v>0</v>
      </c>
      <c r="H33" s="28">
        <v>2</v>
      </c>
      <c r="I33" s="28">
        <v>2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1</v>
      </c>
      <c r="Q33" s="28">
        <v>16</v>
      </c>
      <c r="R33" s="28">
        <v>17</v>
      </c>
      <c r="S33" s="28">
        <v>42</v>
      </c>
      <c r="T33" s="28">
        <v>0</v>
      </c>
      <c r="U33" s="28">
        <v>42</v>
      </c>
      <c r="V33" s="28">
        <v>37</v>
      </c>
      <c r="W33" s="28">
        <v>0</v>
      </c>
      <c r="X33" s="28">
        <v>37</v>
      </c>
    </row>
    <row r="34" spans="1:24" ht="21.75">
      <c r="A34" s="27" t="s">
        <v>50</v>
      </c>
      <c r="B34" s="28">
        <v>154233</v>
      </c>
      <c r="C34" s="28">
        <v>152679</v>
      </c>
      <c r="D34" s="28">
        <v>0</v>
      </c>
      <c r="E34" s="28">
        <v>306912</v>
      </c>
      <c r="F34" s="28">
        <v>197</v>
      </c>
      <c r="G34" s="28">
        <v>2</v>
      </c>
      <c r="H34" s="28">
        <v>3618</v>
      </c>
      <c r="I34" s="28">
        <v>3817</v>
      </c>
      <c r="J34" s="28">
        <v>165</v>
      </c>
      <c r="K34" s="28">
        <v>0</v>
      </c>
      <c r="L34" s="28">
        <v>165</v>
      </c>
      <c r="M34" s="28">
        <v>149</v>
      </c>
      <c r="N34" s="28">
        <v>0</v>
      </c>
      <c r="O34" s="28">
        <v>149</v>
      </c>
      <c r="P34" s="28">
        <v>817</v>
      </c>
      <c r="Q34" s="28">
        <v>12161</v>
      </c>
      <c r="R34" s="28">
        <v>12978</v>
      </c>
      <c r="S34" s="28">
        <v>324021</v>
      </c>
      <c r="T34" s="28">
        <v>0</v>
      </c>
      <c r="U34" s="28">
        <v>324021</v>
      </c>
      <c r="V34" s="28">
        <v>326310</v>
      </c>
      <c r="W34" s="28">
        <v>0</v>
      </c>
      <c r="X34" s="28">
        <v>326310</v>
      </c>
    </row>
    <row r="35" spans="1:24" ht="21.75">
      <c r="A35" s="27" t="s">
        <v>181</v>
      </c>
      <c r="B35" s="28">
        <v>0</v>
      </c>
      <c r="C35" s="28">
        <v>10</v>
      </c>
      <c r="D35" s="28">
        <v>0</v>
      </c>
      <c r="E35" s="28">
        <v>10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1</v>
      </c>
      <c r="R35" s="28">
        <v>1</v>
      </c>
      <c r="S35" s="28">
        <v>11</v>
      </c>
      <c r="T35" s="28">
        <v>0</v>
      </c>
      <c r="U35" s="28">
        <v>11</v>
      </c>
      <c r="V35" s="28">
        <v>7</v>
      </c>
      <c r="W35" s="28">
        <v>0</v>
      </c>
      <c r="X35" s="28">
        <v>7</v>
      </c>
    </row>
    <row r="36" spans="1:24" ht="21.75">
      <c r="A36" s="27" t="s">
        <v>48</v>
      </c>
      <c r="B36" s="28">
        <v>0</v>
      </c>
      <c r="C36" s="28">
        <v>4</v>
      </c>
      <c r="D36" s="28">
        <v>0</v>
      </c>
      <c r="E36" s="28">
        <v>4</v>
      </c>
      <c r="F36" s="28">
        <v>0</v>
      </c>
      <c r="G36" s="28">
        <v>0</v>
      </c>
      <c r="H36" s="28">
        <v>2</v>
      </c>
      <c r="I36" s="28">
        <v>2</v>
      </c>
      <c r="J36" s="28">
        <v>1</v>
      </c>
      <c r="K36" s="28">
        <v>0</v>
      </c>
      <c r="L36" s="28">
        <v>1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7</v>
      </c>
      <c r="T36" s="28">
        <v>0</v>
      </c>
      <c r="U36" s="28">
        <v>7</v>
      </c>
      <c r="V36" s="28">
        <v>6</v>
      </c>
      <c r="W36" s="28">
        <v>0</v>
      </c>
      <c r="X36" s="28">
        <v>6</v>
      </c>
    </row>
    <row r="37" spans="1:24" ht="21.75">
      <c r="A37" s="27" t="s">
        <v>49</v>
      </c>
      <c r="B37" s="28">
        <v>15</v>
      </c>
      <c r="C37" s="28">
        <v>6</v>
      </c>
      <c r="D37" s="28">
        <v>0</v>
      </c>
      <c r="E37" s="28">
        <v>21</v>
      </c>
      <c r="F37" s="28">
        <v>0</v>
      </c>
      <c r="G37" s="28">
        <v>0</v>
      </c>
      <c r="H37" s="28">
        <v>6</v>
      </c>
      <c r="I37" s="28">
        <v>6</v>
      </c>
      <c r="J37" s="28">
        <v>0</v>
      </c>
      <c r="K37" s="28">
        <v>0</v>
      </c>
      <c r="L37" s="28">
        <v>0</v>
      </c>
      <c r="M37" s="28">
        <v>8</v>
      </c>
      <c r="N37" s="28">
        <v>1518</v>
      </c>
      <c r="O37" s="28">
        <v>1526</v>
      </c>
      <c r="P37" s="28">
        <v>6</v>
      </c>
      <c r="Q37" s="28">
        <v>15</v>
      </c>
      <c r="R37" s="28">
        <v>21</v>
      </c>
      <c r="S37" s="28">
        <v>1574</v>
      </c>
      <c r="T37" s="28">
        <v>0</v>
      </c>
      <c r="U37" s="28">
        <v>1574</v>
      </c>
      <c r="V37" s="28">
        <v>1744</v>
      </c>
      <c r="W37" s="28">
        <v>0</v>
      </c>
      <c r="X37" s="28">
        <v>1744</v>
      </c>
    </row>
    <row r="38" spans="1:24" ht="21.75">
      <c r="A38" s="27" t="s">
        <v>182</v>
      </c>
      <c r="B38" s="28">
        <v>1</v>
      </c>
      <c r="C38" s="28">
        <v>13</v>
      </c>
      <c r="D38" s="28">
        <v>0</v>
      </c>
      <c r="E38" s="28">
        <v>14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1</v>
      </c>
      <c r="R38" s="28">
        <v>1</v>
      </c>
      <c r="S38" s="28">
        <v>15</v>
      </c>
      <c r="T38" s="28">
        <v>0</v>
      </c>
      <c r="U38" s="28">
        <v>15</v>
      </c>
      <c r="V38" s="28">
        <v>26</v>
      </c>
      <c r="W38" s="28">
        <v>0</v>
      </c>
      <c r="X38" s="28">
        <v>26</v>
      </c>
    </row>
    <row r="39" spans="1:24" ht="21.75">
      <c r="A39" s="27" t="s">
        <v>183</v>
      </c>
      <c r="B39" s="28">
        <v>0</v>
      </c>
      <c r="C39" s="28">
        <v>2</v>
      </c>
      <c r="D39" s="28">
        <v>0</v>
      </c>
      <c r="E39" s="28">
        <v>2</v>
      </c>
      <c r="F39" s="28">
        <v>0</v>
      </c>
      <c r="G39" s="28">
        <v>0</v>
      </c>
      <c r="H39" s="28">
        <v>4</v>
      </c>
      <c r="I39" s="28">
        <v>4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1</v>
      </c>
      <c r="Q39" s="28">
        <v>0</v>
      </c>
      <c r="R39" s="28">
        <v>1</v>
      </c>
      <c r="S39" s="28">
        <v>7</v>
      </c>
      <c r="T39" s="28">
        <v>0</v>
      </c>
      <c r="U39" s="28">
        <v>7</v>
      </c>
      <c r="V39" s="28">
        <v>6</v>
      </c>
      <c r="W39" s="28">
        <v>0</v>
      </c>
      <c r="X39" s="28">
        <v>6</v>
      </c>
    </row>
    <row r="40" spans="1:24" ht="21.75">
      <c r="A40" s="27" t="s">
        <v>144</v>
      </c>
      <c r="B40" s="28">
        <v>0</v>
      </c>
      <c r="C40" s="28">
        <v>5</v>
      </c>
      <c r="D40" s="28">
        <v>0</v>
      </c>
      <c r="E40" s="28">
        <v>5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1</v>
      </c>
      <c r="R40" s="28">
        <v>1</v>
      </c>
      <c r="S40" s="28">
        <v>6</v>
      </c>
      <c r="T40" s="28">
        <v>0</v>
      </c>
      <c r="U40" s="28">
        <v>6</v>
      </c>
      <c r="V40" s="28">
        <v>2</v>
      </c>
      <c r="W40" s="28">
        <v>0</v>
      </c>
      <c r="X40" s="28">
        <v>2</v>
      </c>
    </row>
    <row r="41" spans="1:24" ht="21.75">
      <c r="A41" s="27" t="s">
        <v>184</v>
      </c>
      <c r="B41" s="28">
        <v>0</v>
      </c>
      <c r="C41" s="28">
        <v>18</v>
      </c>
      <c r="D41" s="28">
        <v>0</v>
      </c>
      <c r="E41" s="28">
        <v>18</v>
      </c>
      <c r="F41" s="28">
        <v>0</v>
      </c>
      <c r="G41" s="28">
        <v>0</v>
      </c>
      <c r="H41" s="28">
        <v>5</v>
      </c>
      <c r="I41" s="28">
        <v>5</v>
      </c>
      <c r="J41" s="28">
        <v>9</v>
      </c>
      <c r="K41" s="28">
        <v>0</v>
      </c>
      <c r="L41" s="28">
        <v>9</v>
      </c>
      <c r="M41" s="28">
        <v>1</v>
      </c>
      <c r="N41" s="28">
        <v>0</v>
      </c>
      <c r="O41" s="28">
        <v>1</v>
      </c>
      <c r="P41" s="28">
        <v>0</v>
      </c>
      <c r="Q41" s="28">
        <v>0</v>
      </c>
      <c r="R41" s="28">
        <v>0</v>
      </c>
      <c r="S41" s="28">
        <v>33</v>
      </c>
      <c r="T41" s="28">
        <v>0</v>
      </c>
      <c r="U41" s="28">
        <v>33</v>
      </c>
      <c r="V41" s="28">
        <v>29</v>
      </c>
      <c r="W41" s="28">
        <v>0</v>
      </c>
      <c r="X41" s="28">
        <v>29</v>
      </c>
    </row>
    <row r="42" spans="1:24" ht="21.75">
      <c r="A42" s="27" t="s">
        <v>185</v>
      </c>
      <c r="B42" s="28">
        <v>684</v>
      </c>
      <c r="C42" s="28">
        <v>191</v>
      </c>
      <c r="D42" s="28">
        <v>0</v>
      </c>
      <c r="E42" s="28">
        <v>875</v>
      </c>
      <c r="F42" s="28">
        <v>0</v>
      </c>
      <c r="G42" s="28">
        <v>0</v>
      </c>
      <c r="H42" s="28">
        <v>25</v>
      </c>
      <c r="I42" s="28">
        <v>25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23</v>
      </c>
      <c r="Q42" s="28">
        <v>141</v>
      </c>
      <c r="R42" s="28">
        <v>164</v>
      </c>
      <c r="S42" s="28">
        <v>1064</v>
      </c>
      <c r="T42" s="28">
        <v>0</v>
      </c>
      <c r="U42" s="28">
        <v>1064</v>
      </c>
      <c r="V42" s="28">
        <v>988</v>
      </c>
      <c r="W42" s="28">
        <v>0</v>
      </c>
      <c r="X42" s="28">
        <v>988</v>
      </c>
    </row>
    <row r="43" spans="1:24" ht="21.75">
      <c r="A43" s="27" t="s">
        <v>161</v>
      </c>
      <c r="B43" s="28">
        <v>0</v>
      </c>
      <c r="C43" s="28">
        <v>23</v>
      </c>
      <c r="D43" s="28">
        <v>0</v>
      </c>
      <c r="E43" s="28">
        <v>23</v>
      </c>
      <c r="F43" s="28">
        <v>0</v>
      </c>
      <c r="G43" s="28">
        <v>0</v>
      </c>
      <c r="H43" s="28">
        <v>13</v>
      </c>
      <c r="I43" s="28">
        <v>13</v>
      </c>
      <c r="J43" s="28">
        <v>1</v>
      </c>
      <c r="K43" s="28">
        <v>0</v>
      </c>
      <c r="L43" s="28">
        <v>1</v>
      </c>
      <c r="M43" s="28">
        <v>0</v>
      </c>
      <c r="N43" s="28">
        <v>0</v>
      </c>
      <c r="O43" s="28">
        <v>0</v>
      </c>
      <c r="P43" s="28">
        <v>2</v>
      </c>
      <c r="Q43" s="28">
        <v>9</v>
      </c>
      <c r="R43" s="28">
        <v>11</v>
      </c>
      <c r="S43" s="28">
        <v>48</v>
      </c>
      <c r="T43" s="28">
        <v>0</v>
      </c>
      <c r="U43" s="28">
        <v>48</v>
      </c>
      <c r="V43" s="28">
        <v>51</v>
      </c>
      <c r="W43" s="28">
        <v>0</v>
      </c>
      <c r="X43" s="28">
        <v>51</v>
      </c>
    </row>
    <row r="44" spans="1:24" ht="21.75">
      <c r="A44" s="27" t="s">
        <v>143</v>
      </c>
      <c r="B44" s="28">
        <v>0</v>
      </c>
      <c r="C44" s="28">
        <v>306</v>
      </c>
      <c r="D44" s="28">
        <v>0</v>
      </c>
      <c r="E44" s="28">
        <v>306</v>
      </c>
      <c r="F44" s="28">
        <v>1</v>
      </c>
      <c r="G44" s="28">
        <v>0</v>
      </c>
      <c r="H44" s="28">
        <v>68</v>
      </c>
      <c r="I44" s="28">
        <v>69</v>
      </c>
      <c r="J44" s="28">
        <v>2</v>
      </c>
      <c r="K44" s="28">
        <v>0</v>
      </c>
      <c r="L44" s="28">
        <v>2</v>
      </c>
      <c r="M44" s="28">
        <v>0</v>
      </c>
      <c r="N44" s="28">
        <v>0</v>
      </c>
      <c r="O44" s="28">
        <v>0</v>
      </c>
      <c r="P44" s="28">
        <v>5</v>
      </c>
      <c r="Q44" s="28">
        <v>44</v>
      </c>
      <c r="R44" s="28">
        <v>49</v>
      </c>
      <c r="S44" s="28">
        <v>426</v>
      </c>
      <c r="T44" s="28">
        <v>0</v>
      </c>
      <c r="U44" s="28">
        <v>426</v>
      </c>
      <c r="V44" s="28">
        <v>429</v>
      </c>
      <c r="W44" s="28">
        <v>0</v>
      </c>
      <c r="X44" s="28">
        <v>429</v>
      </c>
    </row>
    <row r="45" spans="1:24" ht="21.75">
      <c r="A45" s="27" t="s">
        <v>141</v>
      </c>
      <c r="B45" s="28">
        <v>0</v>
      </c>
      <c r="C45" s="28">
        <v>204</v>
      </c>
      <c r="D45" s="28">
        <v>0</v>
      </c>
      <c r="E45" s="28">
        <v>204</v>
      </c>
      <c r="F45" s="28">
        <v>1</v>
      </c>
      <c r="G45" s="28">
        <v>0</v>
      </c>
      <c r="H45" s="28">
        <v>150</v>
      </c>
      <c r="I45" s="28">
        <v>151</v>
      </c>
      <c r="J45" s="28">
        <v>3</v>
      </c>
      <c r="K45" s="28">
        <v>0</v>
      </c>
      <c r="L45" s="28">
        <v>3</v>
      </c>
      <c r="M45" s="28">
        <v>0</v>
      </c>
      <c r="N45" s="28">
        <v>1</v>
      </c>
      <c r="O45" s="28">
        <v>1</v>
      </c>
      <c r="P45" s="28">
        <v>10</v>
      </c>
      <c r="Q45" s="28">
        <v>7</v>
      </c>
      <c r="R45" s="28">
        <v>17</v>
      </c>
      <c r="S45" s="28">
        <v>376</v>
      </c>
      <c r="T45" s="28">
        <v>0</v>
      </c>
      <c r="U45" s="28">
        <v>376</v>
      </c>
      <c r="V45" s="28">
        <v>374</v>
      </c>
      <c r="W45" s="28">
        <v>0</v>
      </c>
      <c r="X45" s="28">
        <v>374</v>
      </c>
    </row>
    <row r="46" spans="1:24" ht="21.75">
      <c r="A46" s="27" t="s">
        <v>88</v>
      </c>
      <c r="B46" s="28">
        <v>0</v>
      </c>
      <c r="C46" s="28">
        <v>438</v>
      </c>
      <c r="D46" s="28">
        <v>0</v>
      </c>
      <c r="E46" s="28">
        <v>438</v>
      </c>
      <c r="F46" s="28">
        <v>114</v>
      </c>
      <c r="G46" s="28">
        <v>1</v>
      </c>
      <c r="H46" s="28">
        <v>6042</v>
      </c>
      <c r="I46" s="28">
        <v>6157</v>
      </c>
      <c r="J46" s="28">
        <v>127</v>
      </c>
      <c r="K46" s="28">
        <v>0</v>
      </c>
      <c r="L46" s="28">
        <v>127</v>
      </c>
      <c r="M46" s="28">
        <v>91800</v>
      </c>
      <c r="N46" s="28">
        <v>0</v>
      </c>
      <c r="O46" s="28">
        <v>91800</v>
      </c>
      <c r="P46" s="28">
        <v>1975</v>
      </c>
      <c r="Q46" s="28">
        <v>3405</v>
      </c>
      <c r="R46" s="28">
        <v>5380</v>
      </c>
      <c r="S46" s="28">
        <v>103902</v>
      </c>
      <c r="T46" s="28">
        <v>0</v>
      </c>
      <c r="U46" s="28">
        <v>103902</v>
      </c>
      <c r="V46" s="28">
        <v>111209</v>
      </c>
      <c r="W46" s="28">
        <v>0</v>
      </c>
      <c r="X46" s="28">
        <v>111209</v>
      </c>
    </row>
    <row r="47" spans="1:24" ht="21.75">
      <c r="A47" s="27" t="s">
        <v>186</v>
      </c>
      <c r="B47" s="28">
        <v>11</v>
      </c>
      <c r="C47" s="28">
        <v>682</v>
      </c>
      <c r="D47" s="28">
        <v>0</v>
      </c>
      <c r="E47" s="28">
        <v>693</v>
      </c>
      <c r="F47" s="28">
        <v>23</v>
      </c>
      <c r="G47" s="28">
        <v>2</v>
      </c>
      <c r="H47" s="28">
        <v>671</v>
      </c>
      <c r="I47" s="28">
        <v>696</v>
      </c>
      <c r="J47" s="28">
        <v>20</v>
      </c>
      <c r="K47" s="28">
        <v>0</v>
      </c>
      <c r="L47" s="28">
        <v>20</v>
      </c>
      <c r="M47" s="28">
        <v>12931</v>
      </c>
      <c r="N47" s="28">
        <v>10</v>
      </c>
      <c r="O47" s="28">
        <v>12941</v>
      </c>
      <c r="P47" s="28">
        <v>50</v>
      </c>
      <c r="Q47" s="28">
        <v>1459</v>
      </c>
      <c r="R47" s="28">
        <v>1509</v>
      </c>
      <c r="S47" s="28">
        <v>15859</v>
      </c>
      <c r="T47" s="28">
        <v>0</v>
      </c>
      <c r="U47" s="28">
        <v>15859</v>
      </c>
      <c r="V47" s="28">
        <v>20489</v>
      </c>
      <c r="W47" s="28">
        <v>0</v>
      </c>
      <c r="X47" s="28">
        <v>20489</v>
      </c>
    </row>
    <row r="48" spans="1:24" ht="21.75">
      <c r="A48" s="27" t="s">
        <v>187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</row>
    <row r="49" spans="1:24" ht="21.75">
      <c r="A49" s="27" t="s">
        <v>188</v>
      </c>
      <c r="B49" s="28">
        <v>0</v>
      </c>
      <c r="C49" s="28">
        <v>32</v>
      </c>
      <c r="D49" s="28">
        <v>0</v>
      </c>
      <c r="E49" s="28">
        <v>32</v>
      </c>
      <c r="F49" s="28">
        <v>0</v>
      </c>
      <c r="G49" s="28">
        <v>0</v>
      </c>
      <c r="H49" s="28">
        <v>15</v>
      </c>
      <c r="I49" s="28">
        <v>15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2</v>
      </c>
      <c r="Q49" s="28">
        <v>26</v>
      </c>
      <c r="R49" s="28">
        <v>28</v>
      </c>
      <c r="S49" s="28">
        <v>75</v>
      </c>
      <c r="T49" s="28">
        <v>0</v>
      </c>
      <c r="U49" s="28">
        <v>75</v>
      </c>
      <c r="V49" s="28">
        <v>82</v>
      </c>
      <c r="W49" s="28">
        <v>0</v>
      </c>
      <c r="X49" s="28">
        <v>82</v>
      </c>
    </row>
    <row r="50" spans="1:24" ht="21.75">
      <c r="A50" s="27" t="s">
        <v>152</v>
      </c>
      <c r="B50" s="28">
        <v>0</v>
      </c>
      <c r="C50" s="28">
        <v>4</v>
      </c>
      <c r="D50" s="28">
        <v>0</v>
      </c>
      <c r="E50" s="28">
        <v>4</v>
      </c>
      <c r="F50" s="28">
        <v>0</v>
      </c>
      <c r="G50" s="28">
        <v>0</v>
      </c>
      <c r="H50" s="28">
        <v>0</v>
      </c>
      <c r="I50" s="28">
        <v>0</v>
      </c>
      <c r="J50" s="28">
        <v>2</v>
      </c>
      <c r="K50" s="28">
        <v>0</v>
      </c>
      <c r="L50" s="28">
        <v>2</v>
      </c>
      <c r="M50" s="28">
        <v>0</v>
      </c>
      <c r="N50" s="28">
        <v>0</v>
      </c>
      <c r="O50" s="28">
        <v>0</v>
      </c>
      <c r="P50" s="28">
        <v>0</v>
      </c>
      <c r="Q50" s="28">
        <v>2</v>
      </c>
      <c r="R50" s="28">
        <v>2</v>
      </c>
      <c r="S50" s="28">
        <v>8</v>
      </c>
      <c r="T50" s="28">
        <v>0</v>
      </c>
      <c r="U50" s="28">
        <v>8</v>
      </c>
      <c r="V50" s="28">
        <v>12</v>
      </c>
      <c r="W50" s="28">
        <v>0</v>
      </c>
      <c r="X50" s="28">
        <v>12</v>
      </c>
    </row>
    <row r="51" spans="1:24" ht="21.75">
      <c r="A51" s="27" t="s">
        <v>189</v>
      </c>
      <c r="B51" s="28">
        <v>0</v>
      </c>
      <c r="C51" s="28">
        <v>2</v>
      </c>
      <c r="D51" s="28">
        <v>0</v>
      </c>
      <c r="E51" s="28">
        <v>2</v>
      </c>
      <c r="F51" s="28">
        <v>0</v>
      </c>
      <c r="G51" s="28">
        <v>0</v>
      </c>
      <c r="H51" s="28">
        <v>1</v>
      </c>
      <c r="I51" s="28">
        <v>1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3</v>
      </c>
      <c r="T51" s="28">
        <v>0</v>
      </c>
      <c r="U51" s="28">
        <v>3</v>
      </c>
      <c r="V51" s="28">
        <v>3</v>
      </c>
      <c r="W51" s="28">
        <v>0</v>
      </c>
      <c r="X51" s="28">
        <v>3</v>
      </c>
    </row>
    <row r="52" spans="1:24" ht="21.75">
      <c r="A52" s="27" t="s">
        <v>69</v>
      </c>
      <c r="B52" s="28">
        <v>0</v>
      </c>
      <c r="C52" s="28">
        <v>3</v>
      </c>
      <c r="D52" s="28">
        <v>0</v>
      </c>
      <c r="E52" s="28">
        <v>3</v>
      </c>
      <c r="F52" s="28">
        <v>0</v>
      </c>
      <c r="G52" s="28">
        <v>0</v>
      </c>
      <c r="H52" s="28">
        <v>30</v>
      </c>
      <c r="I52" s="28">
        <v>30</v>
      </c>
      <c r="J52" s="28">
        <v>1</v>
      </c>
      <c r="K52" s="28">
        <v>0</v>
      </c>
      <c r="L52" s="28">
        <v>1</v>
      </c>
      <c r="M52" s="28">
        <v>1</v>
      </c>
      <c r="N52" s="28">
        <v>0</v>
      </c>
      <c r="O52" s="28">
        <v>1</v>
      </c>
      <c r="P52" s="28">
        <v>8</v>
      </c>
      <c r="Q52" s="28">
        <v>1</v>
      </c>
      <c r="R52" s="28">
        <v>9</v>
      </c>
      <c r="S52" s="28">
        <v>44</v>
      </c>
      <c r="T52" s="28">
        <v>0</v>
      </c>
      <c r="U52" s="28">
        <v>44</v>
      </c>
      <c r="V52" s="28">
        <v>62</v>
      </c>
      <c r="W52" s="28">
        <v>0</v>
      </c>
      <c r="X52" s="28">
        <v>62</v>
      </c>
    </row>
    <row r="53" spans="1:24" ht="21.75">
      <c r="A53" s="27" t="s">
        <v>151</v>
      </c>
      <c r="B53" s="28">
        <v>4</v>
      </c>
      <c r="C53" s="28">
        <v>61</v>
      </c>
      <c r="D53" s="28">
        <v>0</v>
      </c>
      <c r="E53" s="28">
        <v>65</v>
      </c>
      <c r="F53" s="28">
        <v>1</v>
      </c>
      <c r="G53" s="28">
        <v>0</v>
      </c>
      <c r="H53" s="28">
        <v>99</v>
      </c>
      <c r="I53" s="28">
        <v>100</v>
      </c>
      <c r="J53" s="28">
        <v>3</v>
      </c>
      <c r="K53" s="28">
        <v>0</v>
      </c>
      <c r="L53" s="28">
        <v>3</v>
      </c>
      <c r="M53" s="28">
        <v>4169</v>
      </c>
      <c r="N53" s="28">
        <v>1</v>
      </c>
      <c r="O53" s="28">
        <v>4170</v>
      </c>
      <c r="P53" s="28">
        <v>294</v>
      </c>
      <c r="Q53" s="28">
        <v>609</v>
      </c>
      <c r="R53" s="28">
        <v>903</v>
      </c>
      <c r="S53" s="28">
        <v>5241</v>
      </c>
      <c r="T53" s="28">
        <v>0</v>
      </c>
      <c r="U53" s="28">
        <v>5241</v>
      </c>
      <c r="V53" s="28">
        <v>6502</v>
      </c>
      <c r="W53" s="28">
        <v>0</v>
      </c>
      <c r="X53" s="28">
        <v>6502</v>
      </c>
    </row>
    <row r="54" spans="1:24" ht="21.75">
      <c r="A54" s="27" t="s">
        <v>190</v>
      </c>
      <c r="B54" s="28">
        <v>0</v>
      </c>
      <c r="C54" s="28">
        <v>626</v>
      </c>
      <c r="D54" s="28">
        <v>0</v>
      </c>
      <c r="E54" s="28">
        <v>626</v>
      </c>
      <c r="F54" s="28">
        <v>0</v>
      </c>
      <c r="G54" s="28">
        <v>0</v>
      </c>
      <c r="H54" s="28">
        <v>14</v>
      </c>
      <c r="I54" s="28">
        <v>14</v>
      </c>
      <c r="J54" s="28">
        <v>2</v>
      </c>
      <c r="K54" s="28">
        <v>0</v>
      </c>
      <c r="L54" s="28">
        <v>2</v>
      </c>
      <c r="M54" s="28">
        <v>1</v>
      </c>
      <c r="N54" s="28">
        <v>0</v>
      </c>
      <c r="O54" s="28">
        <v>1</v>
      </c>
      <c r="P54" s="28">
        <v>6</v>
      </c>
      <c r="Q54" s="28">
        <v>108</v>
      </c>
      <c r="R54" s="28">
        <v>114</v>
      </c>
      <c r="S54" s="28">
        <v>757</v>
      </c>
      <c r="T54" s="28">
        <v>0</v>
      </c>
      <c r="U54" s="28">
        <v>757</v>
      </c>
      <c r="V54" s="28">
        <v>685</v>
      </c>
      <c r="W54" s="28">
        <v>0</v>
      </c>
      <c r="X54" s="28">
        <v>685</v>
      </c>
    </row>
    <row r="55" spans="1:24" ht="21.75">
      <c r="A55" s="27" t="s">
        <v>191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6</v>
      </c>
      <c r="I55" s="28">
        <v>6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1</v>
      </c>
      <c r="Q55" s="28">
        <v>0</v>
      </c>
      <c r="R55" s="28">
        <v>1</v>
      </c>
      <c r="S55" s="28">
        <v>7</v>
      </c>
      <c r="T55" s="28">
        <v>0</v>
      </c>
      <c r="U55" s="28">
        <v>7</v>
      </c>
      <c r="V55" s="28">
        <v>6</v>
      </c>
      <c r="W55" s="28">
        <v>0</v>
      </c>
      <c r="X55" s="28">
        <v>6</v>
      </c>
    </row>
    <row r="56" spans="1:24" ht="21.75">
      <c r="A56" s="27" t="s">
        <v>192</v>
      </c>
      <c r="B56" s="28">
        <v>0</v>
      </c>
      <c r="C56" s="28">
        <v>1</v>
      </c>
      <c r="D56" s="28">
        <v>0</v>
      </c>
      <c r="E56" s="28">
        <v>1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</v>
      </c>
      <c r="T56" s="28">
        <v>0</v>
      </c>
      <c r="U56" s="28">
        <v>1</v>
      </c>
      <c r="V56" s="28">
        <v>1</v>
      </c>
      <c r="W56" s="28">
        <v>0</v>
      </c>
      <c r="X56" s="28">
        <v>1</v>
      </c>
    </row>
    <row r="57" spans="1:24" ht="21.75">
      <c r="A57" s="27" t="s">
        <v>193</v>
      </c>
      <c r="B57" s="28">
        <v>0</v>
      </c>
      <c r="C57" s="28">
        <v>14</v>
      </c>
      <c r="D57" s="28">
        <v>0</v>
      </c>
      <c r="E57" s="28">
        <v>14</v>
      </c>
      <c r="F57" s="28">
        <v>0</v>
      </c>
      <c r="G57" s="28">
        <v>0</v>
      </c>
      <c r="H57" s="28">
        <v>3</v>
      </c>
      <c r="I57" s="28">
        <v>3</v>
      </c>
      <c r="J57" s="28">
        <v>5</v>
      </c>
      <c r="K57" s="28">
        <v>0</v>
      </c>
      <c r="L57" s="28">
        <v>5</v>
      </c>
      <c r="M57" s="28">
        <v>0</v>
      </c>
      <c r="N57" s="28">
        <v>0</v>
      </c>
      <c r="O57" s="28">
        <v>0</v>
      </c>
      <c r="P57" s="28">
        <v>0</v>
      </c>
      <c r="Q57" s="28">
        <v>2</v>
      </c>
      <c r="R57" s="28">
        <v>2</v>
      </c>
      <c r="S57" s="28">
        <v>24</v>
      </c>
      <c r="T57" s="28">
        <v>0</v>
      </c>
      <c r="U57" s="28">
        <v>24</v>
      </c>
      <c r="V57" s="28">
        <v>36</v>
      </c>
      <c r="W57" s="28">
        <v>0</v>
      </c>
      <c r="X57" s="28">
        <v>36</v>
      </c>
    </row>
    <row r="58" spans="1:24" ht="21.75">
      <c r="A58" s="27" t="s">
        <v>119</v>
      </c>
      <c r="B58" s="28">
        <v>3</v>
      </c>
      <c r="C58" s="28">
        <v>266</v>
      </c>
      <c r="D58" s="28">
        <v>0</v>
      </c>
      <c r="E58" s="28">
        <v>269</v>
      </c>
      <c r="F58" s="28">
        <v>6</v>
      </c>
      <c r="G58" s="28">
        <v>0</v>
      </c>
      <c r="H58" s="28">
        <v>212</v>
      </c>
      <c r="I58" s="28">
        <v>218</v>
      </c>
      <c r="J58" s="28">
        <v>8</v>
      </c>
      <c r="K58" s="28">
        <v>0</v>
      </c>
      <c r="L58" s="28">
        <v>8</v>
      </c>
      <c r="M58" s="28">
        <v>12275</v>
      </c>
      <c r="N58" s="28">
        <v>0</v>
      </c>
      <c r="O58" s="28">
        <v>12275</v>
      </c>
      <c r="P58" s="28">
        <v>25</v>
      </c>
      <c r="Q58" s="28">
        <v>468</v>
      </c>
      <c r="R58" s="28">
        <v>493</v>
      </c>
      <c r="S58" s="28">
        <v>13263</v>
      </c>
      <c r="T58" s="28">
        <v>0</v>
      </c>
      <c r="U58" s="28">
        <v>13263</v>
      </c>
      <c r="V58" s="28">
        <v>20210</v>
      </c>
      <c r="W58" s="28">
        <v>0</v>
      </c>
      <c r="X58" s="28">
        <v>20210</v>
      </c>
    </row>
    <row r="59" spans="1:24" ht="21.75">
      <c r="A59" s="27" t="s">
        <v>121</v>
      </c>
      <c r="B59" s="28">
        <v>0</v>
      </c>
      <c r="C59" s="28">
        <v>29</v>
      </c>
      <c r="D59" s="28">
        <v>0</v>
      </c>
      <c r="E59" s="28">
        <v>29</v>
      </c>
      <c r="F59" s="28">
        <v>0</v>
      </c>
      <c r="G59" s="28">
        <v>0</v>
      </c>
      <c r="H59" s="28">
        <v>4</v>
      </c>
      <c r="I59" s="28">
        <v>4</v>
      </c>
      <c r="J59" s="28">
        <v>0</v>
      </c>
      <c r="K59" s="28">
        <v>0</v>
      </c>
      <c r="L59" s="28">
        <v>0</v>
      </c>
      <c r="M59" s="28">
        <v>1</v>
      </c>
      <c r="N59" s="28">
        <v>0</v>
      </c>
      <c r="O59" s="28">
        <v>1</v>
      </c>
      <c r="P59" s="28">
        <v>0</v>
      </c>
      <c r="Q59" s="28">
        <v>3</v>
      </c>
      <c r="R59" s="28">
        <v>3</v>
      </c>
      <c r="S59" s="28">
        <v>37</v>
      </c>
      <c r="T59" s="28">
        <v>0</v>
      </c>
      <c r="U59" s="28">
        <v>37</v>
      </c>
      <c r="V59" s="28">
        <v>30</v>
      </c>
      <c r="W59" s="28">
        <v>0</v>
      </c>
      <c r="X59" s="28">
        <v>30</v>
      </c>
    </row>
    <row r="60" spans="1:24" ht="21.75">
      <c r="A60" s="27" t="s">
        <v>120</v>
      </c>
      <c r="B60" s="28">
        <v>0</v>
      </c>
      <c r="C60" s="28">
        <v>5</v>
      </c>
      <c r="D60" s="28">
        <v>0</v>
      </c>
      <c r="E60" s="28">
        <v>5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2</v>
      </c>
      <c r="R60" s="28">
        <v>2</v>
      </c>
      <c r="S60" s="28">
        <v>7</v>
      </c>
      <c r="T60" s="28">
        <v>0</v>
      </c>
      <c r="U60" s="28">
        <v>7</v>
      </c>
      <c r="V60" s="28">
        <v>8</v>
      </c>
      <c r="W60" s="28">
        <v>0</v>
      </c>
      <c r="X60" s="28">
        <v>8</v>
      </c>
    </row>
    <row r="61" spans="1:24" ht="21.75">
      <c r="A61" s="27" t="s">
        <v>117</v>
      </c>
      <c r="B61" s="28">
        <v>0</v>
      </c>
      <c r="C61" s="28">
        <v>7</v>
      </c>
      <c r="D61" s="28">
        <v>0</v>
      </c>
      <c r="E61" s="28">
        <v>7</v>
      </c>
      <c r="F61" s="28">
        <v>0</v>
      </c>
      <c r="G61" s="28">
        <v>0</v>
      </c>
      <c r="H61" s="28">
        <v>1</v>
      </c>
      <c r="I61" s="28">
        <v>1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3</v>
      </c>
      <c r="R61" s="28">
        <v>3</v>
      </c>
      <c r="S61" s="28">
        <v>11</v>
      </c>
      <c r="T61" s="28">
        <v>0</v>
      </c>
      <c r="U61" s="28">
        <v>11</v>
      </c>
      <c r="V61" s="28">
        <v>14</v>
      </c>
      <c r="W61" s="28">
        <v>0</v>
      </c>
      <c r="X61" s="28">
        <v>14</v>
      </c>
    </row>
    <row r="62" spans="1:24" ht="21.75">
      <c r="A62" s="27" t="s">
        <v>194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</row>
    <row r="63" spans="1:24" ht="21.75">
      <c r="A63" s="27" t="s">
        <v>195</v>
      </c>
      <c r="B63" s="28">
        <v>3</v>
      </c>
      <c r="C63" s="28">
        <v>112</v>
      </c>
      <c r="D63" s="28">
        <v>0</v>
      </c>
      <c r="E63" s="28">
        <v>115</v>
      </c>
      <c r="F63" s="28">
        <v>7</v>
      </c>
      <c r="G63" s="28">
        <v>1</v>
      </c>
      <c r="H63" s="28">
        <v>253</v>
      </c>
      <c r="I63" s="28">
        <v>261</v>
      </c>
      <c r="J63" s="28">
        <v>8</v>
      </c>
      <c r="K63" s="28">
        <v>0</v>
      </c>
      <c r="L63" s="28">
        <v>8</v>
      </c>
      <c r="M63" s="28">
        <v>6377</v>
      </c>
      <c r="N63" s="28">
        <v>0</v>
      </c>
      <c r="O63" s="28">
        <v>6377</v>
      </c>
      <c r="P63" s="28">
        <v>18</v>
      </c>
      <c r="Q63" s="28">
        <v>556</v>
      </c>
      <c r="R63" s="28">
        <v>574</v>
      </c>
      <c r="S63" s="28">
        <v>7335</v>
      </c>
      <c r="T63" s="28">
        <v>0</v>
      </c>
      <c r="U63" s="28">
        <v>7335</v>
      </c>
      <c r="V63" s="28">
        <v>7285</v>
      </c>
      <c r="W63" s="28">
        <v>0</v>
      </c>
      <c r="X63" s="28">
        <v>7285</v>
      </c>
    </row>
    <row r="64" spans="1:24" ht="21.75">
      <c r="A64" s="27" t="s">
        <v>196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</row>
    <row r="65" spans="1:24" ht="21.75">
      <c r="A65" s="27" t="s">
        <v>36</v>
      </c>
      <c r="B65" s="28">
        <v>0</v>
      </c>
      <c r="C65" s="28">
        <v>3</v>
      </c>
      <c r="D65" s="28">
        <v>0</v>
      </c>
      <c r="E65" s="28">
        <v>3</v>
      </c>
      <c r="F65" s="28">
        <v>0</v>
      </c>
      <c r="G65" s="28">
        <v>0</v>
      </c>
      <c r="H65" s="28">
        <v>38</v>
      </c>
      <c r="I65" s="28">
        <v>38</v>
      </c>
      <c r="J65" s="28">
        <v>1</v>
      </c>
      <c r="K65" s="28">
        <v>0</v>
      </c>
      <c r="L65" s="28">
        <v>1</v>
      </c>
      <c r="M65" s="28">
        <v>12</v>
      </c>
      <c r="N65" s="28">
        <v>4050</v>
      </c>
      <c r="O65" s="28">
        <v>4062</v>
      </c>
      <c r="P65" s="28">
        <v>15</v>
      </c>
      <c r="Q65" s="28">
        <v>217</v>
      </c>
      <c r="R65" s="28">
        <v>232</v>
      </c>
      <c r="S65" s="28">
        <v>4336</v>
      </c>
      <c r="T65" s="28">
        <v>0</v>
      </c>
      <c r="U65" s="28">
        <v>4336</v>
      </c>
      <c r="V65" s="28">
        <v>4582</v>
      </c>
      <c r="W65" s="28">
        <v>0</v>
      </c>
      <c r="X65" s="28">
        <v>4582</v>
      </c>
    </row>
    <row r="66" spans="1:24" ht="21.75">
      <c r="A66" s="27" t="s">
        <v>197</v>
      </c>
      <c r="B66" s="28">
        <v>1</v>
      </c>
      <c r="C66" s="28">
        <v>3016</v>
      </c>
      <c r="D66" s="28">
        <v>0</v>
      </c>
      <c r="E66" s="28">
        <v>3017</v>
      </c>
      <c r="F66" s="28">
        <v>178</v>
      </c>
      <c r="G66" s="28">
        <v>5</v>
      </c>
      <c r="H66" s="28">
        <v>3491</v>
      </c>
      <c r="I66" s="28">
        <v>3674</v>
      </c>
      <c r="J66" s="28">
        <v>450</v>
      </c>
      <c r="K66" s="28">
        <v>0</v>
      </c>
      <c r="L66" s="28">
        <v>450</v>
      </c>
      <c r="M66" s="28">
        <v>75208</v>
      </c>
      <c r="N66" s="28">
        <v>5</v>
      </c>
      <c r="O66" s="28">
        <v>75213</v>
      </c>
      <c r="P66" s="28">
        <v>278</v>
      </c>
      <c r="Q66" s="28">
        <v>2315</v>
      </c>
      <c r="R66" s="28">
        <v>2593</v>
      </c>
      <c r="S66" s="28">
        <v>84947</v>
      </c>
      <c r="T66" s="28">
        <v>0</v>
      </c>
      <c r="U66" s="28">
        <v>84947</v>
      </c>
      <c r="V66" s="28">
        <v>92805</v>
      </c>
      <c r="W66" s="28">
        <v>0</v>
      </c>
      <c r="X66" s="28">
        <v>92805</v>
      </c>
    </row>
    <row r="67" spans="1:24" ht="21.75">
      <c r="A67" s="27" t="s">
        <v>198</v>
      </c>
      <c r="B67" s="28">
        <v>1</v>
      </c>
      <c r="C67" s="28">
        <v>1</v>
      </c>
      <c r="D67" s="28">
        <v>0</v>
      </c>
      <c r="E67" s="28">
        <v>2</v>
      </c>
      <c r="F67" s="28">
        <v>0</v>
      </c>
      <c r="G67" s="28">
        <v>0</v>
      </c>
      <c r="H67" s="28">
        <v>1</v>
      </c>
      <c r="I67" s="28">
        <v>1</v>
      </c>
      <c r="J67" s="28">
        <v>1</v>
      </c>
      <c r="K67" s="28">
        <v>0</v>
      </c>
      <c r="L67" s="28">
        <v>1</v>
      </c>
      <c r="M67" s="28">
        <v>0</v>
      </c>
      <c r="N67" s="28">
        <v>0</v>
      </c>
      <c r="O67" s="28">
        <v>0</v>
      </c>
      <c r="P67" s="28">
        <v>1</v>
      </c>
      <c r="Q67" s="28">
        <v>2</v>
      </c>
      <c r="R67" s="28">
        <v>3</v>
      </c>
      <c r="S67" s="28">
        <v>7</v>
      </c>
      <c r="T67" s="28">
        <v>0</v>
      </c>
      <c r="U67" s="28">
        <v>7</v>
      </c>
      <c r="V67" s="28">
        <v>7</v>
      </c>
      <c r="W67" s="28">
        <v>0</v>
      </c>
      <c r="X67" s="28">
        <v>7</v>
      </c>
    </row>
    <row r="68" spans="1:24" ht="21.75">
      <c r="A68" s="27" t="s">
        <v>38</v>
      </c>
      <c r="B68" s="28">
        <v>0</v>
      </c>
      <c r="C68" s="28">
        <v>24</v>
      </c>
      <c r="D68" s="28">
        <v>0</v>
      </c>
      <c r="E68" s="28">
        <v>24</v>
      </c>
      <c r="F68" s="28">
        <v>0</v>
      </c>
      <c r="G68" s="28">
        <v>0</v>
      </c>
      <c r="H68" s="28">
        <v>9</v>
      </c>
      <c r="I68" s="28">
        <v>9</v>
      </c>
      <c r="J68" s="28">
        <v>0</v>
      </c>
      <c r="K68" s="28">
        <v>0</v>
      </c>
      <c r="L68" s="28">
        <v>0</v>
      </c>
      <c r="M68" s="28">
        <v>713</v>
      </c>
      <c r="N68" s="28">
        <v>0</v>
      </c>
      <c r="O68" s="28">
        <v>713</v>
      </c>
      <c r="P68" s="28">
        <v>1</v>
      </c>
      <c r="Q68" s="28">
        <v>30</v>
      </c>
      <c r="R68" s="28">
        <v>31</v>
      </c>
      <c r="S68" s="28">
        <v>777</v>
      </c>
      <c r="T68" s="28">
        <v>0</v>
      </c>
      <c r="U68" s="28">
        <v>777</v>
      </c>
      <c r="V68" s="28">
        <v>798</v>
      </c>
      <c r="W68" s="28">
        <v>0</v>
      </c>
      <c r="X68" s="28">
        <v>798</v>
      </c>
    </row>
    <row r="69" spans="1:24" ht="21.75">
      <c r="A69" s="27" t="s">
        <v>35</v>
      </c>
      <c r="B69" s="28">
        <v>0</v>
      </c>
      <c r="C69" s="28">
        <v>17</v>
      </c>
      <c r="D69" s="28">
        <v>0</v>
      </c>
      <c r="E69" s="28">
        <v>17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17</v>
      </c>
      <c r="T69" s="28">
        <v>0</v>
      </c>
      <c r="U69" s="28">
        <v>17</v>
      </c>
      <c r="V69" s="28">
        <v>25</v>
      </c>
      <c r="W69" s="28">
        <v>0</v>
      </c>
      <c r="X69" s="28">
        <v>25</v>
      </c>
    </row>
    <row r="70" spans="1:24" ht="21.75">
      <c r="A70" s="27" t="s">
        <v>199</v>
      </c>
      <c r="B70" s="28">
        <v>0</v>
      </c>
      <c r="C70" s="28">
        <v>84</v>
      </c>
      <c r="D70" s="28">
        <v>0</v>
      </c>
      <c r="E70" s="28">
        <v>84</v>
      </c>
      <c r="F70" s="28">
        <v>0</v>
      </c>
      <c r="G70" s="28">
        <v>0</v>
      </c>
      <c r="H70" s="28">
        <v>6</v>
      </c>
      <c r="I70" s="28">
        <v>6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25</v>
      </c>
      <c r="R70" s="28">
        <v>25</v>
      </c>
      <c r="S70" s="28">
        <v>115</v>
      </c>
      <c r="T70" s="28">
        <v>0</v>
      </c>
      <c r="U70" s="28">
        <v>115</v>
      </c>
      <c r="V70" s="28">
        <v>134</v>
      </c>
      <c r="W70" s="28">
        <v>0</v>
      </c>
      <c r="X70" s="28">
        <v>134</v>
      </c>
    </row>
    <row r="71" spans="1:24" ht="21.75">
      <c r="A71" s="27" t="s">
        <v>200</v>
      </c>
      <c r="B71" s="28">
        <v>0</v>
      </c>
      <c r="C71" s="28">
        <v>4999</v>
      </c>
      <c r="D71" s="28">
        <v>0</v>
      </c>
      <c r="E71" s="28">
        <v>4999</v>
      </c>
      <c r="F71" s="28">
        <v>11</v>
      </c>
      <c r="G71" s="28">
        <v>0</v>
      </c>
      <c r="H71" s="28">
        <v>743</v>
      </c>
      <c r="I71" s="28">
        <v>754</v>
      </c>
      <c r="J71" s="28">
        <v>84</v>
      </c>
      <c r="K71" s="28">
        <v>0</v>
      </c>
      <c r="L71" s="28">
        <v>84</v>
      </c>
      <c r="M71" s="28">
        <v>2</v>
      </c>
      <c r="N71" s="28">
        <v>0</v>
      </c>
      <c r="O71" s="28">
        <v>2</v>
      </c>
      <c r="P71" s="28">
        <v>153</v>
      </c>
      <c r="Q71" s="28">
        <v>140</v>
      </c>
      <c r="R71" s="28">
        <v>293</v>
      </c>
      <c r="S71" s="28">
        <v>6132</v>
      </c>
      <c r="T71" s="28">
        <v>0</v>
      </c>
      <c r="U71" s="28">
        <v>6132</v>
      </c>
      <c r="V71" s="28">
        <v>6305</v>
      </c>
      <c r="W71" s="28">
        <v>0</v>
      </c>
      <c r="X71" s="28">
        <v>6305</v>
      </c>
    </row>
    <row r="72" spans="1:24" ht="21.75">
      <c r="A72" s="27" t="s">
        <v>201</v>
      </c>
      <c r="B72" s="28">
        <v>108</v>
      </c>
      <c r="C72" s="28">
        <v>602</v>
      </c>
      <c r="D72" s="28">
        <v>0</v>
      </c>
      <c r="E72" s="28">
        <v>710</v>
      </c>
      <c r="F72" s="28">
        <v>0</v>
      </c>
      <c r="G72" s="28">
        <v>0</v>
      </c>
      <c r="H72" s="28">
        <v>76</v>
      </c>
      <c r="I72" s="28">
        <v>76</v>
      </c>
      <c r="J72" s="28">
        <v>26</v>
      </c>
      <c r="K72" s="28">
        <v>0</v>
      </c>
      <c r="L72" s="28">
        <v>26</v>
      </c>
      <c r="M72" s="28">
        <v>0</v>
      </c>
      <c r="N72" s="28">
        <v>0</v>
      </c>
      <c r="O72" s="28">
        <v>0</v>
      </c>
      <c r="P72" s="28">
        <v>0</v>
      </c>
      <c r="Q72" s="28">
        <v>571</v>
      </c>
      <c r="R72" s="28">
        <v>571</v>
      </c>
      <c r="S72" s="28">
        <v>1383</v>
      </c>
      <c r="T72" s="28">
        <v>0</v>
      </c>
      <c r="U72" s="28">
        <v>1383</v>
      </c>
      <c r="V72" s="28">
        <v>1652</v>
      </c>
      <c r="W72" s="28">
        <v>0</v>
      </c>
      <c r="X72" s="28">
        <v>1652</v>
      </c>
    </row>
    <row r="73" spans="1:24" ht="21.75">
      <c r="A73" s="27" t="s">
        <v>33</v>
      </c>
      <c r="B73" s="28">
        <v>0</v>
      </c>
      <c r="C73" s="28">
        <v>5</v>
      </c>
      <c r="D73" s="28">
        <v>0</v>
      </c>
      <c r="E73" s="28">
        <v>5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2</v>
      </c>
      <c r="O73" s="28">
        <v>2</v>
      </c>
      <c r="P73" s="28">
        <v>0</v>
      </c>
      <c r="Q73" s="28">
        <v>1</v>
      </c>
      <c r="R73" s="28">
        <v>1</v>
      </c>
      <c r="S73" s="28">
        <v>8</v>
      </c>
      <c r="T73" s="28">
        <v>0</v>
      </c>
      <c r="U73" s="28">
        <v>8</v>
      </c>
      <c r="V73" s="28">
        <v>12</v>
      </c>
      <c r="W73" s="28">
        <v>0</v>
      </c>
      <c r="X73" s="28">
        <v>12</v>
      </c>
    </row>
    <row r="74" spans="1:24" ht="21.75">
      <c r="A74" s="27" t="s">
        <v>32</v>
      </c>
      <c r="B74" s="28">
        <v>0</v>
      </c>
      <c r="C74" s="28">
        <v>28</v>
      </c>
      <c r="D74" s="28">
        <v>0</v>
      </c>
      <c r="E74" s="28">
        <v>28</v>
      </c>
      <c r="F74" s="28">
        <v>0</v>
      </c>
      <c r="G74" s="28">
        <v>0</v>
      </c>
      <c r="H74" s="28">
        <v>5</v>
      </c>
      <c r="I74" s="28">
        <v>5</v>
      </c>
      <c r="J74" s="28">
        <v>1</v>
      </c>
      <c r="K74" s="28">
        <v>0</v>
      </c>
      <c r="L74" s="28">
        <v>1</v>
      </c>
      <c r="M74" s="28">
        <v>1356</v>
      </c>
      <c r="N74" s="28">
        <v>0</v>
      </c>
      <c r="O74" s="28">
        <v>1356</v>
      </c>
      <c r="P74" s="28">
        <v>5</v>
      </c>
      <c r="Q74" s="28">
        <v>119</v>
      </c>
      <c r="R74" s="28">
        <v>124</v>
      </c>
      <c r="S74" s="28">
        <v>1514</v>
      </c>
      <c r="T74" s="28">
        <v>0</v>
      </c>
      <c r="U74" s="28">
        <v>1514</v>
      </c>
      <c r="V74" s="28">
        <v>1499</v>
      </c>
      <c r="W74" s="28">
        <v>0</v>
      </c>
      <c r="X74" s="28">
        <v>1499</v>
      </c>
    </row>
    <row r="75" spans="1:24" ht="21.75">
      <c r="A75" s="27" t="s">
        <v>31</v>
      </c>
      <c r="B75" s="28">
        <v>0</v>
      </c>
      <c r="C75" s="28">
        <v>22</v>
      </c>
      <c r="D75" s="28">
        <v>0</v>
      </c>
      <c r="E75" s="28">
        <v>22</v>
      </c>
      <c r="F75" s="28">
        <v>0</v>
      </c>
      <c r="G75" s="28">
        <v>0</v>
      </c>
      <c r="H75" s="28">
        <v>0</v>
      </c>
      <c r="I75" s="28">
        <v>0</v>
      </c>
      <c r="J75" s="28">
        <v>3</v>
      </c>
      <c r="K75" s="28">
        <v>0</v>
      </c>
      <c r="L75" s="28">
        <v>3</v>
      </c>
      <c r="M75" s="28">
        <v>2</v>
      </c>
      <c r="N75" s="28">
        <v>0</v>
      </c>
      <c r="O75" s="28">
        <v>2</v>
      </c>
      <c r="P75" s="28">
        <v>0</v>
      </c>
      <c r="Q75" s="28">
        <v>1</v>
      </c>
      <c r="R75" s="28">
        <v>1</v>
      </c>
      <c r="S75" s="28">
        <v>28</v>
      </c>
      <c r="T75" s="28">
        <v>0</v>
      </c>
      <c r="U75" s="28">
        <v>28</v>
      </c>
      <c r="V75" s="28">
        <v>27</v>
      </c>
      <c r="W75" s="28">
        <v>0</v>
      </c>
      <c r="X75" s="28">
        <v>27</v>
      </c>
    </row>
    <row r="76" spans="1:24" ht="21.75">
      <c r="A76" s="27" t="s">
        <v>42</v>
      </c>
      <c r="B76" s="28">
        <v>0</v>
      </c>
      <c r="C76" s="28">
        <v>2</v>
      </c>
      <c r="D76" s="28">
        <v>0</v>
      </c>
      <c r="E76" s="28">
        <v>2</v>
      </c>
      <c r="F76" s="28">
        <v>0</v>
      </c>
      <c r="G76" s="28">
        <v>0</v>
      </c>
      <c r="H76" s="28">
        <v>3</v>
      </c>
      <c r="I76" s="28">
        <v>3</v>
      </c>
      <c r="J76" s="28">
        <v>1</v>
      </c>
      <c r="K76" s="28">
        <v>0</v>
      </c>
      <c r="L76" s="28">
        <v>1</v>
      </c>
      <c r="M76" s="28">
        <v>0</v>
      </c>
      <c r="N76" s="28">
        <v>0</v>
      </c>
      <c r="O76" s="28">
        <v>0</v>
      </c>
      <c r="P76" s="28">
        <v>0</v>
      </c>
      <c r="Q76" s="28">
        <v>1</v>
      </c>
      <c r="R76" s="28">
        <v>1</v>
      </c>
      <c r="S76" s="28">
        <v>7</v>
      </c>
      <c r="T76" s="28">
        <v>0</v>
      </c>
      <c r="U76" s="28">
        <v>7</v>
      </c>
      <c r="V76" s="28">
        <v>6</v>
      </c>
      <c r="W76" s="28">
        <v>0</v>
      </c>
      <c r="X76" s="28">
        <v>6</v>
      </c>
    </row>
    <row r="77" spans="1:24" ht="21.75">
      <c r="A77" s="27" t="s">
        <v>44</v>
      </c>
      <c r="B77" s="28">
        <v>0</v>
      </c>
      <c r="C77" s="28">
        <v>13</v>
      </c>
      <c r="D77" s="28">
        <v>0</v>
      </c>
      <c r="E77" s="28">
        <v>13</v>
      </c>
      <c r="F77" s="28">
        <v>0</v>
      </c>
      <c r="G77" s="28">
        <v>0</v>
      </c>
      <c r="H77" s="28">
        <v>1</v>
      </c>
      <c r="I77" s="28">
        <v>1</v>
      </c>
      <c r="J77" s="28">
        <v>6</v>
      </c>
      <c r="K77" s="28">
        <v>0</v>
      </c>
      <c r="L77" s="28">
        <v>6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20</v>
      </c>
      <c r="T77" s="28">
        <v>0</v>
      </c>
      <c r="U77" s="28">
        <v>20</v>
      </c>
      <c r="V77" s="28">
        <v>20</v>
      </c>
      <c r="W77" s="28">
        <v>0</v>
      </c>
      <c r="X77" s="28">
        <v>20</v>
      </c>
    </row>
    <row r="78" spans="1:24" ht="21.75">
      <c r="A78" s="27" t="s">
        <v>129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</row>
    <row r="79" spans="1:24" ht="21.75">
      <c r="A79" s="27" t="s">
        <v>123</v>
      </c>
      <c r="B79" s="28">
        <v>1</v>
      </c>
      <c r="C79" s="28">
        <v>5609</v>
      </c>
      <c r="D79" s="28">
        <v>0</v>
      </c>
      <c r="E79" s="28">
        <v>5610</v>
      </c>
      <c r="F79" s="28">
        <v>12</v>
      </c>
      <c r="G79" s="28">
        <v>1</v>
      </c>
      <c r="H79" s="28">
        <v>560</v>
      </c>
      <c r="I79" s="28">
        <v>573</v>
      </c>
      <c r="J79" s="28">
        <v>511</v>
      </c>
      <c r="K79" s="28">
        <v>0</v>
      </c>
      <c r="L79" s="28">
        <v>511</v>
      </c>
      <c r="M79" s="28">
        <v>0</v>
      </c>
      <c r="N79" s="28">
        <v>0</v>
      </c>
      <c r="O79" s="28">
        <v>0</v>
      </c>
      <c r="P79" s="28">
        <v>91</v>
      </c>
      <c r="Q79" s="28">
        <v>144</v>
      </c>
      <c r="R79" s="28">
        <v>235</v>
      </c>
      <c r="S79" s="28">
        <v>6929</v>
      </c>
      <c r="T79" s="28">
        <v>0</v>
      </c>
      <c r="U79" s="28">
        <v>6929</v>
      </c>
      <c r="V79" s="28">
        <v>6693</v>
      </c>
      <c r="W79" s="28">
        <v>0</v>
      </c>
      <c r="X79" s="28">
        <v>6693</v>
      </c>
    </row>
    <row r="80" spans="1:24" ht="21.75">
      <c r="A80" s="27" t="s">
        <v>124</v>
      </c>
      <c r="B80" s="28">
        <v>2</v>
      </c>
      <c r="C80" s="28">
        <v>29</v>
      </c>
      <c r="D80" s="28">
        <v>0</v>
      </c>
      <c r="E80" s="28">
        <v>31</v>
      </c>
      <c r="F80" s="28">
        <v>0</v>
      </c>
      <c r="G80" s="28">
        <v>0</v>
      </c>
      <c r="H80" s="28">
        <v>4</v>
      </c>
      <c r="I80" s="28">
        <v>4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1</v>
      </c>
      <c r="Q80" s="28">
        <v>9</v>
      </c>
      <c r="R80" s="28">
        <v>10</v>
      </c>
      <c r="S80" s="28">
        <v>45</v>
      </c>
      <c r="T80" s="28">
        <v>0</v>
      </c>
      <c r="U80" s="28">
        <v>45</v>
      </c>
      <c r="V80" s="28">
        <v>45</v>
      </c>
      <c r="W80" s="28">
        <v>0</v>
      </c>
      <c r="X80" s="28">
        <v>45</v>
      </c>
    </row>
    <row r="81" spans="1:24" ht="21.75">
      <c r="A81" s="27" t="s">
        <v>202</v>
      </c>
      <c r="B81" s="28">
        <v>0</v>
      </c>
      <c r="C81" s="28">
        <v>15</v>
      </c>
      <c r="D81" s="28">
        <v>0</v>
      </c>
      <c r="E81" s="28">
        <v>15</v>
      </c>
      <c r="F81" s="28">
        <v>0</v>
      </c>
      <c r="G81" s="28">
        <v>0</v>
      </c>
      <c r="H81" s="28">
        <v>18</v>
      </c>
      <c r="I81" s="28">
        <v>18</v>
      </c>
      <c r="J81" s="28">
        <v>5</v>
      </c>
      <c r="K81" s="28">
        <v>0</v>
      </c>
      <c r="L81" s="28">
        <v>5</v>
      </c>
      <c r="M81" s="28">
        <v>0</v>
      </c>
      <c r="N81" s="28">
        <v>0</v>
      </c>
      <c r="O81" s="28">
        <v>0</v>
      </c>
      <c r="P81" s="28">
        <v>0</v>
      </c>
      <c r="Q81" s="28">
        <v>4</v>
      </c>
      <c r="R81" s="28">
        <v>4</v>
      </c>
      <c r="S81" s="28">
        <v>42</v>
      </c>
      <c r="T81" s="28">
        <v>0</v>
      </c>
      <c r="U81" s="28">
        <v>42</v>
      </c>
      <c r="V81" s="28">
        <v>49</v>
      </c>
      <c r="W81" s="28">
        <v>0</v>
      </c>
      <c r="X81" s="28">
        <v>49</v>
      </c>
    </row>
    <row r="82" spans="1:24" ht="21.75">
      <c r="A82" s="27" t="s">
        <v>125</v>
      </c>
      <c r="B82" s="28">
        <v>0</v>
      </c>
      <c r="C82" s="28">
        <v>13</v>
      </c>
      <c r="D82" s="28">
        <v>0</v>
      </c>
      <c r="E82" s="28">
        <v>13</v>
      </c>
      <c r="F82" s="28">
        <v>0</v>
      </c>
      <c r="G82" s="28">
        <v>0</v>
      </c>
      <c r="H82" s="28">
        <v>2</v>
      </c>
      <c r="I82" s="28">
        <v>2</v>
      </c>
      <c r="J82" s="28">
        <v>3</v>
      </c>
      <c r="K82" s="28">
        <v>0</v>
      </c>
      <c r="L82" s="28">
        <v>3</v>
      </c>
      <c r="M82" s="28">
        <v>0</v>
      </c>
      <c r="N82" s="28">
        <v>0</v>
      </c>
      <c r="O82" s="28">
        <v>0</v>
      </c>
      <c r="P82" s="28">
        <v>0</v>
      </c>
      <c r="Q82" s="28">
        <v>9</v>
      </c>
      <c r="R82" s="28">
        <v>9</v>
      </c>
      <c r="S82" s="28">
        <v>27</v>
      </c>
      <c r="T82" s="28">
        <v>0</v>
      </c>
      <c r="U82" s="28">
        <v>27</v>
      </c>
      <c r="V82" s="28">
        <v>34</v>
      </c>
      <c r="W82" s="28">
        <v>0</v>
      </c>
      <c r="X82" s="28">
        <v>34</v>
      </c>
    </row>
    <row r="83" spans="1:24" ht="21.75">
      <c r="A83" s="27" t="s">
        <v>203</v>
      </c>
      <c r="B83" s="28">
        <v>0</v>
      </c>
      <c r="C83" s="28">
        <v>141</v>
      </c>
      <c r="D83" s="28">
        <v>0</v>
      </c>
      <c r="E83" s="28">
        <v>141</v>
      </c>
      <c r="F83" s="28">
        <v>0</v>
      </c>
      <c r="G83" s="28">
        <v>0</v>
      </c>
      <c r="H83" s="28">
        <v>6</v>
      </c>
      <c r="I83" s="28">
        <v>6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2</v>
      </c>
      <c r="Q83" s="28">
        <v>0</v>
      </c>
      <c r="R83" s="28">
        <v>2</v>
      </c>
      <c r="S83" s="28">
        <v>149</v>
      </c>
      <c r="T83" s="28">
        <v>0</v>
      </c>
      <c r="U83" s="28">
        <v>149</v>
      </c>
      <c r="V83" s="28">
        <v>129</v>
      </c>
      <c r="W83" s="28">
        <v>0</v>
      </c>
      <c r="X83" s="28">
        <v>129</v>
      </c>
    </row>
    <row r="84" spans="1:24" ht="21.75">
      <c r="A84" s="27" t="s">
        <v>130</v>
      </c>
      <c r="B84" s="28">
        <v>0</v>
      </c>
      <c r="C84" s="28">
        <v>2</v>
      </c>
      <c r="D84" s="28">
        <v>0</v>
      </c>
      <c r="E84" s="28">
        <v>2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1</v>
      </c>
      <c r="Q84" s="28">
        <v>0</v>
      </c>
      <c r="R84" s="28">
        <v>1</v>
      </c>
      <c r="S84" s="28">
        <v>3</v>
      </c>
      <c r="T84" s="28">
        <v>0</v>
      </c>
      <c r="U84" s="28">
        <v>3</v>
      </c>
      <c r="V84" s="28">
        <v>8</v>
      </c>
      <c r="W84" s="28">
        <v>0</v>
      </c>
      <c r="X84" s="28">
        <v>8</v>
      </c>
    </row>
    <row r="85" spans="1:24" ht="21.75">
      <c r="A85" s="27" t="s">
        <v>204</v>
      </c>
      <c r="B85" s="28">
        <v>0</v>
      </c>
      <c r="C85" s="28">
        <v>36</v>
      </c>
      <c r="D85" s="28">
        <v>0</v>
      </c>
      <c r="E85" s="28">
        <v>36</v>
      </c>
      <c r="F85" s="28">
        <v>0</v>
      </c>
      <c r="G85" s="28">
        <v>0</v>
      </c>
      <c r="H85" s="28">
        <v>2</v>
      </c>
      <c r="I85" s="28">
        <v>2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2</v>
      </c>
      <c r="R85" s="28">
        <v>2</v>
      </c>
      <c r="S85" s="28">
        <v>40</v>
      </c>
      <c r="T85" s="28">
        <v>0</v>
      </c>
      <c r="U85" s="28">
        <v>40</v>
      </c>
      <c r="V85" s="28">
        <v>46</v>
      </c>
      <c r="W85" s="28">
        <v>0</v>
      </c>
      <c r="X85" s="28">
        <v>46</v>
      </c>
    </row>
    <row r="86" spans="1:24" ht="21.75">
      <c r="A86" s="27" t="s">
        <v>205</v>
      </c>
      <c r="B86" s="28">
        <v>0</v>
      </c>
      <c r="C86" s="28">
        <v>3</v>
      </c>
      <c r="D86" s="28">
        <v>0</v>
      </c>
      <c r="E86" s="28">
        <v>3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3</v>
      </c>
      <c r="T86" s="28">
        <v>0</v>
      </c>
      <c r="U86" s="28">
        <v>3</v>
      </c>
      <c r="V86" s="28">
        <v>1</v>
      </c>
      <c r="W86" s="28">
        <v>0</v>
      </c>
      <c r="X86" s="28">
        <v>1</v>
      </c>
    </row>
    <row r="87" spans="1:24" ht="21.75">
      <c r="A87" s="27" t="s">
        <v>166</v>
      </c>
      <c r="B87" s="28">
        <v>2</v>
      </c>
      <c r="C87" s="28">
        <v>1028</v>
      </c>
      <c r="D87" s="28">
        <v>0</v>
      </c>
      <c r="E87" s="28">
        <v>1030</v>
      </c>
      <c r="F87" s="28">
        <v>44</v>
      </c>
      <c r="G87" s="28">
        <v>3</v>
      </c>
      <c r="H87" s="28">
        <v>1445</v>
      </c>
      <c r="I87" s="28">
        <v>1492</v>
      </c>
      <c r="J87" s="28">
        <v>27</v>
      </c>
      <c r="K87" s="28">
        <v>0</v>
      </c>
      <c r="L87" s="28">
        <v>27</v>
      </c>
      <c r="M87" s="28">
        <v>62993</v>
      </c>
      <c r="N87" s="28">
        <v>17</v>
      </c>
      <c r="O87" s="28">
        <v>63010</v>
      </c>
      <c r="P87" s="28">
        <v>133</v>
      </c>
      <c r="Q87" s="28">
        <v>1148</v>
      </c>
      <c r="R87" s="28">
        <v>1281</v>
      </c>
      <c r="S87" s="28">
        <v>66840</v>
      </c>
      <c r="T87" s="28">
        <v>0</v>
      </c>
      <c r="U87" s="28">
        <v>66840</v>
      </c>
      <c r="V87" s="28">
        <v>88584</v>
      </c>
      <c r="W87" s="28">
        <v>0</v>
      </c>
      <c r="X87" s="28">
        <v>88584</v>
      </c>
    </row>
    <row r="88" spans="1:24" ht="21.75">
      <c r="A88" s="27" t="s">
        <v>39</v>
      </c>
      <c r="B88" s="28">
        <v>4</v>
      </c>
      <c r="C88" s="28">
        <v>14886</v>
      </c>
      <c r="D88" s="28">
        <v>0</v>
      </c>
      <c r="E88" s="28">
        <v>14890</v>
      </c>
      <c r="F88" s="28">
        <v>34</v>
      </c>
      <c r="G88" s="28">
        <v>0</v>
      </c>
      <c r="H88" s="28">
        <v>1542</v>
      </c>
      <c r="I88" s="28">
        <v>1576</v>
      </c>
      <c r="J88" s="28">
        <v>317</v>
      </c>
      <c r="K88" s="28">
        <v>0</v>
      </c>
      <c r="L88" s="28">
        <v>317</v>
      </c>
      <c r="M88" s="28">
        <v>29</v>
      </c>
      <c r="N88" s="28">
        <v>0</v>
      </c>
      <c r="O88" s="28">
        <v>29</v>
      </c>
      <c r="P88" s="28">
        <v>194</v>
      </c>
      <c r="Q88" s="28">
        <v>46931</v>
      </c>
      <c r="R88" s="28">
        <v>47125</v>
      </c>
      <c r="S88" s="28">
        <v>63937</v>
      </c>
      <c r="T88" s="28">
        <v>0</v>
      </c>
      <c r="U88" s="28">
        <v>63937</v>
      </c>
      <c r="V88" s="28">
        <v>93378</v>
      </c>
      <c r="W88" s="28">
        <v>0</v>
      </c>
      <c r="X88" s="28">
        <v>93378</v>
      </c>
    </row>
    <row r="89" spans="1:24" ht="21.75">
      <c r="A89" s="27" t="s">
        <v>206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</row>
    <row r="90" spans="1:24" ht="21.75">
      <c r="A90" s="27" t="s">
        <v>207</v>
      </c>
      <c r="B90" s="28">
        <v>0</v>
      </c>
      <c r="C90" s="28">
        <v>2</v>
      </c>
      <c r="D90" s="28">
        <v>0</v>
      </c>
      <c r="E90" s="28">
        <v>2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2</v>
      </c>
      <c r="T90" s="28">
        <v>0</v>
      </c>
      <c r="U90" s="28">
        <v>2</v>
      </c>
      <c r="V90" s="28">
        <v>2</v>
      </c>
      <c r="W90" s="28">
        <v>0</v>
      </c>
      <c r="X90" s="28">
        <v>2</v>
      </c>
    </row>
    <row r="91" spans="1:24" ht="21.75">
      <c r="A91" s="27" t="s">
        <v>70</v>
      </c>
      <c r="B91" s="28">
        <v>0</v>
      </c>
      <c r="C91" s="28">
        <v>38</v>
      </c>
      <c r="D91" s="28">
        <v>0</v>
      </c>
      <c r="E91" s="28">
        <v>38</v>
      </c>
      <c r="F91" s="28">
        <v>0</v>
      </c>
      <c r="G91" s="28">
        <v>0</v>
      </c>
      <c r="H91" s="28">
        <v>41</v>
      </c>
      <c r="I91" s="28">
        <v>41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4</v>
      </c>
      <c r="Q91" s="28">
        <v>17</v>
      </c>
      <c r="R91" s="28">
        <v>21</v>
      </c>
      <c r="S91" s="28">
        <v>100</v>
      </c>
      <c r="T91" s="28">
        <v>0</v>
      </c>
      <c r="U91" s="28">
        <v>100</v>
      </c>
      <c r="V91" s="28">
        <v>100</v>
      </c>
      <c r="W91" s="28">
        <v>0</v>
      </c>
      <c r="X91" s="28">
        <v>100</v>
      </c>
    </row>
    <row r="92" spans="1:24" ht="21.75">
      <c r="A92" s="27" t="s">
        <v>71</v>
      </c>
      <c r="B92" s="28">
        <v>3</v>
      </c>
      <c r="C92" s="28">
        <v>302</v>
      </c>
      <c r="D92" s="28">
        <v>0</v>
      </c>
      <c r="E92" s="28">
        <v>305</v>
      </c>
      <c r="F92" s="28">
        <v>2</v>
      </c>
      <c r="G92" s="28">
        <v>1</v>
      </c>
      <c r="H92" s="28">
        <v>330</v>
      </c>
      <c r="I92" s="28">
        <v>333</v>
      </c>
      <c r="J92" s="28">
        <v>6</v>
      </c>
      <c r="K92" s="28">
        <v>0</v>
      </c>
      <c r="L92" s="28">
        <v>6</v>
      </c>
      <c r="M92" s="28">
        <v>15359</v>
      </c>
      <c r="N92" s="28">
        <v>0</v>
      </c>
      <c r="O92" s="28">
        <v>15359</v>
      </c>
      <c r="P92" s="28">
        <v>21</v>
      </c>
      <c r="Q92" s="28">
        <v>1474</v>
      </c>
      <c r="R92" s="28">
        <v>1495</v>
      </c>
      <c r="S92" s="28">
        <v>17498</v>
      </c>
      <c r="T92" s="28">
        <v>0</v>
      </c>
      <c r="U92" s="28">
        <v>17498</v>
      </c>
      <c r="V92" s="28">
        <v>27182</v>
      </c>
      <c r="W92" s="28">
        <v>0</v>
      </c>
      <c r="X92" s="28">
        <v>27182</v>
      </c>
    </row>
    <row r="93" spans="1:24" ht="21.75">
      <c r="A93" s="27" t="s">
        <v>208</v>
      </c>
      <c r="B93" s="28">
        <v>8</v>
      </c>
      <c r="C93" s="28">
        <v>480</v>
      </c>
      <c r="D93" s="28">
        <v>0</v>
      </c>
      <c r="E93" s="28">
        <v>488</v>
      </c>
      <c r="F93" s="28">
        <v>19</v>
      </c>
      <c r="G93" s="28">
        <v>2</v>
      </c>
      <c r="H93" s="28">
        <v>1086</v>
      </c>
      <c r="I93" s="28">
        <v>1107</v>
      </c>
      <c r="J93" s="28">
        <v>16</v>
      </c>
      <c r="K93" s="28">
        <v>0</v>
      </c>
      <c r="L93" s="28">
        <v>16</v>
      </c>
      <c r="M93" s="28">
        <v>18628</v>
      </c>
      <c r="N93" s="28">
        <v>2</v>
      </c>
      <c r="O93" s="28">
        <v>18630</v>
      </c>
      <c r="P93" s="28">
        <v>108</v>
      </c>
      <c r="Q93" s="28">
        <v>9845</v>
      </c>
      <c r="R93" s="28">
        <v>9953</v>
      </c>
      <c r="S93" s="28">
        <v>30194</v>
      </c>
      <c r="T93" s="28">
        <v>0</v>
      </c>
      <c r="U93" s="28">
        <v>30194</v>
      </c>
      <c r="V93" s="28">
        <v>31338</v>
      </c>
      <c r="W93" s="28">
        <v>0</v>
      </c>
      <c r="X93" s="28">
        <v>31338</v>
      </c>
    </row>
    <row r="94" spans="1:24" ht="21.75">
      <c r="A94" s="27" t="s">
        <v>209</v>
      </c>
      <c r="B94" s="28">
        <v>84</v>
      </c>
      <c r="C94" s="28">
        <v>181</v>
      </c>
      <c r="D94" s="28">
        <v>0</v>
      </c>
      <c r="E94" s="28">
        <v>265</v>
      </c>
      <c r="F94" s="28">
        <v>0</v>
      </c>
      <c r="G94" s="28">
        <v>0</v>
      </c>
      <c r="H94" s="28">
        <v>79</v>
      </c>
      <c r="I94" s="28">
        <v>79</v>
      </c>
      <c r="J94" s="28">
        <v>157</v>
      </c>
      <c r="K94" s="28">
        <v>0</v>
      </c>
      <c r="L94" s="28">
        <v>157</v>
      </c>
      <c r="M94" s="28">
        <v>0</v>
      </c>
      <c r="N94" s="28">
        <v>0</v>
      </c>
      <c r="O94" s="28">
        <v>0</v>
      </c>
      <c r="P94" s="28">
        <v>248</v>
      </c>
      <c r="Q94" s="28">
        <v>754</v>
      </c>
      <c r="R94" s="28">
        <v>1002</v>
      </c>
      <c r="S94" s="28">
        <v>1503</v>
      </c>
      <c r="T94" s="28">
        <v>0</v>
      </c>
      <c r="U94" s="28">
        <v>1503</v>
      </c>
      <c r="V94" s="28">
        <v>1533</v>
      </c>
      <c r="W94" s="28">
        <v>0</v>
      </c>
      <c r="X94" s="28">
        <v>1533</v>
      </c>
    </row>
    <row r="95" spans="1:24" ht="21.75">
      <c r="A95" s="27" t="s">
        <v>108</v>
      </c>
      <c r="B95" s="28">
        <v>0</v>
      </c>
      <c r="C95" s="28">
        <v>2</v>
      </c>
      <c r="D95" s="28">
        <v>0</v>
      </c>
      <c r="E95" s="28">
        <v>2</v>
      </c>
      <c r="F95" s="28">
        <v>0</v>
      </c>
      <c r="G95" s="28">
        <v>0</v>
      </c>
      <c r="H95" s="28">
        <v>5</v>
      </c>
      <c r="I95" s="28">
        <v>5</v>
      </c>
      <c r="J95" s="28">
        <v>0</v>
      </c>
      <c r="K95" s="28">
        <v>0</v>
      </c>
      <c r="L95" s="28">
        <v>0</v>
      </c>
      <c r="M95" s="28">
        <v>712</v>
      </c>
      <c r="N95" s="28">
        <v>0</v>
      </c>
      <c r="O95" s="28">
        <v>712</v>
      </c>
      <c r="P95" s="28">
        <v>26</v>
      </c>
      <c r="Q95" s="28">
        <v>42</v>
      </c>
      <c r="R95" s="28">
        <v>68</v>
      </c>
      <c r="S95" s="28">
        <v>787</v>
      </c>
      <c r="T95" s="28">
        <v>0</v>
      </c>
      <c r="U95" s="28">
        <v>787</v>
      </c>
      <c r="V95" s="28">
        <v>775</v>
      </c>
      <c r="W95" s="28">
        <v>0</v>
      </c>
      <c r="X95" s="28">
        <v>775</v>
      </c>
    </row>
    <row r="96" spans="1:24" ht="21.75">
      <c r="A96" s="27" t="s">
        <v>210</v>
      </c>
      <c r="B96" s="28">
        <v>0</v>
      </c>
      <c r="C96" s="28">
        <v>5</v>
      </c>
      <c r="D96" s="28">
        <v>0</v>
      </c>
      <c r="E96" s="28">
        <v>5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5</v>
      </c>
      <c r="T96" s="28">
        <v>0</v>
      </c>
      <c r="U96" s="28">
        <v>5</v>
      </c>
      <c r="V96" s="28">
        <v>7</v>
      </c>
      <c r="W96" s="28">
        <v>0</v>
      </c>
      <c r="X96" s="28">
        <v>7</v>
      </c>
    </row>
    <row r="97" spans="1:24" ht="21.75">
      <c r="A97" s="27" t="s">
        <v>211</v>
      </c>
      <c r="B97" s="28">
        <v>1</v>
      </c>
      <c r="C97" s="28">
        <v>24</v>
      </c>
      <c r="D97" s="28">
        <v>0</v>
      </c>
      <c r="E97" s="28">
        <v>25</v>
      </c>
      <c r="F97" s="28">
        <v>0</v>
      </c>
      <c r="G97" s="28">
        <v>0</v>
      </c>
      <c r="H97" s="28">
        <v>7</v>
      </c>
      <c r="I97" s="28">
        <v>7</v>
      </c>
      <c r="J97" s="28">
        <v>0</v>
      </c>
      <c r="K97" s="28">
        <v>0</v>
      </c>
      <c r="L97" s="28">
        <v>0</v>
      </c>
      <c r="M97" s="28">
        <v>11</v>
      </c>
      <c r="N97" s="28">
        <v>0</v>
      </c>
      <c r="O97" s="28">
        <v>11</v>
      </c>
      <c r="P97" s="28">
        <v>0</v>
      </c>
      <c r="Q97" s="28">
        <v>58</v>
      </c>
      <c r="R97" s="28">
        <v>58</v>
      </c>
      <c r="S97" s="28">
        <v>101</v>
      </c>
      <c r="T97" s="28">
        <v>0</v>
      </c>
      <c r="U97" s="28">
        <v>101</v>
      </c>
      <c r="V97" s="28">
        <v>144</v>
      </c>
      <c r="W97" s="28">
        <v>0</v>
      </c>
      <c r="X97" s="28">
        <v>144</v>
      </c>
    </row>
    <row r="98" spans="1:24" ht="21.75">
      <c r="A98" s="27" t="s">
        <v>112</v>
      </c>
      <c r="B98" s="28">
        <v>58</v>
      </c>
      <c r="C98" s="28">
        <v>270</v>
      </c>
      <c r="D98" s="28">
        <v>0</v>
      </c>
      <c r="E98" s="28">
        <v>328</v>
      </c>
      <c r="F98" s="28">
        <v>1</v>
      </c>
      <c r="G98" s="28">
        <v>0</v>
      </c>
      <c r="H98" s="28">
        <v>13</v>
      </c>
      <c r="I98" s="28">
        <v>14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0</v>
      </c>
      <c r="P98" s="28">
        <v>1</v>
      </c>
      <c r="Q98" s="28">
        <v>124</v>
      </c>
      <c r="R98" s="28">
        <v>125</v>
      </c>
      <c r="S98" s="28">
        <v>468</v>
      </c>
      <c r="T98" s="28">
        <v>0</v>
      </c>
      <c r="U98" s="28">
        <v>468</v>
      </c>
      <c r="V98" s="28">
        <v>475</v>
      </c>
      <c r="W98" s="28">
        <v>0</v>
      </c>
      <c r="X98" s="28">
        <v>475</v>
      </c>
    </row>
    <row r="99" spans="1:24" ht="21.75">
      <c r="A99" s="27" t="s">
        <v>105</v>
      </c>
      <c r="B99" s="28">
        <v>0</v>
      </c>
      <c r="C99" s="28">
        <v>12</v>
      </c>
      <c r="D99" s="28">
        <v>0</v>
      </c>
      <c r="E99" s="28">
        <v>12</v>
      </c>
      <c r="F99" s="28">
        <v>0</v>
      </c>
      <c r="G99" s="28">
        <v>0</v>
      </c>
      <c r="H99" s="28">
        <v>2</v>
      </c>
      <c r="I99" s="28">
        <v>2</v>
      </c>
      <c r="J99" s="28">
        <v>1</v>
      </c>
      <c r="K99" s="28">
        <v>0</v>
      </c>
      <c r="L99" s="28">
        <v>1</v>
      </c>
      <c r="M99" s="28">
        <v>0</v>
      </c>
      <c r="N99" s="28">
        <v>0</v>
      </c>
      <c r="O99" s="28">
        <v>0</v>
      </c>
      <c r="P99" s="28">
        <v>0</v>
      </c>
      <c r="Q99" s="28">
        <v>5</v>
      </c>
      <c r="R99" s="28">
        <v>5</v>
      </c>
      <c r="S99" s="28">
        <v>20</v>
      </c>
      <c r="T99" s="28">
        <v>0</v>
      </c>
      <c r="U99" s="28">
        <v>20</v>
      </c>
      <c r="V99" s="28">
        <v>24</v>
      </c>
      <c r="W99" s="28">
        <v>0</v>
      </c>
      <c r="X99" s="28">
        <v>24</v>
      </c>
    </row>
    <row r="100" spans="1:24" ht="21.75">
      <c r="A100" s="27" t="s">
        <v>103</v>
      </c>
      <c r="B100" s="28">
        <v>27</v>
      </c>
      <c r="C100" s="28">
        <v>143</v>
      </c>
      <c r="D100" s="28">
        <v>0</v>
      </c>
      <c r="E100" s="28">
        <v>170</v>
      </c>
      <c r="F100" s="28">
        <v>0</v>
      </c>
      <c r="G100" s="28">
        <v>0</v>
      </c>
      <c r="H100" s="28">
        <v>15</v>
      </c>
      <c r="I100" s="28">
        <v>15</v>
      </c>
      <c r="J100" s="28">
        <v>0</v>
      </c>
      <c r="K100" s="28">
        <v>0</v>
      </c>
      <c r="L100" s="28">
        <v>0</v>
      </c>
      <c r="M100" s="28">
        <v>1</v>
      </c>
      <c r="N100" s="28">
        <v>0</v>
      </c>
      <c r="O100" s="28">
        <v>1</v>
      </c>
      <c r="P100" s="28">
        <v>1</v>
      </c>
      <c r="Q100" s="28">
        <v>26</v>
      </c>
      <c r="R100" s="28">
        <v>27</v>
      </c>
      <c r="S100" s="28">
        <v>213</v>
      </c>
      <c r="T100" s="28">
        <v>0</v>
      </c>
      <c r="U100" s="28">
        <v>213</v>
      </c>
      <c r="V100" s="28">
        <v>238</v>
      </c>
      <c r="W100" s="28">
        <v>0</v>
      </c>
      <c r="X100" s="28">
        <v>238</v>
      </c>
    </row>
    <row r="101" spans="1:24" ht="21.75">
      <c r="A101" s="27" t="s">
        <v>114</v>
      </c>
      <c r="B101" s="28">
        <v>0</v>
      </c>
      <c r="C101" s="28">
        <v>101</v>
      </c>
      <c r="D101" s="28">
        <v>0</v>
      </c>
      <c r="E101" s="28">
        <v>101</v>
      </c>
      <c r="F101" s="28">
        <v>0</v>
      </c>
      <c r="G101" s="28">
        <v>0</v>
      </c>
      <c r="H101" s="28">
        <v>11</v>
      </c>
      <c r="I101" s="28">
        <v>11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2</v>
      </c>
      <c r="Q101" s="28">
        <v>22</v>
      </c>
      <c r="R101" s="28">
        <v>24</v>
      </c>
      <c r="S101" s="28">
        <v>136</v>
      </c>
      <c r="T101" s="28">
        <v>0</v>
      </c>
      <c r="U101" s="28">
        <v>136</v>
      </c>
      <c r="V101" s="28">
        <v>177</v>
      </c>
      <c r="W101" s="28">
        <v>0</v>
      </c>
      <c r="X101" s="28">
        <v>177</v>
      </c>
    </row>
    <row r="102" spans="1:24" ht="21.75">
      <c r="A102" s="27" t="s">
        <v>212</v>
      </c>
      <c r="B102" s="28">
        <v>423</v>
      </c>
      <c r="C102" s="28">
        <v>419</v>
      </c>
      <c r="D102" s="28">
        <v>0</v>
      </c>
      <c r="E102" s="28">
        <v>842</v>
      </c>
      <c r="F102" s="28">
        <v>0</v>
      </c>
      <c r="G102" s="28">
        <v>0</v>
      </c>
      <c r="H102" s="28">
        <v>53</v>
      </c>
      <c r="I102" s="28">
        <v>53</v>
      </c>
      <c r="J102" s="28">
        <v>7</v>
      </c>
      <c r="K102" s="28">
        <v>0</v>
      </c>
      <c r="L102" s="28">
        <v>7</v>
      </c>
      <c r="M102" s="28">
        <v>0</v>
      </c>
      <c r="N102" s="28">
        <v>0</v>
      </c>
      <c r="O102" s="28">
        <v>0</v>
      </c>
      <c r="P102" s="28">
        <v>11</v>
      </c>
      <c r="Q102" s="28">
        <v>218</v>
      </c>
      <c r="R102" s="28">
        <v>229</v>
      </c>
      <c r="S102" s="28">
        <v>1131</v>
      </c>
      <c r="T102" s="28">
        <v>0</v>
      </c>
      <c r="U102" s="28">
        <v>1131</v>
      </c>
      <c r="V102" s="28">
        <v>1235</v>
      </c>
      <c r="W102" s="28">
        <v>0</v>
      </c>
      <c r="X102" s="28">
        <v>1235</v>
      </c>
    </row>
    <row r="103" spans="1:24" ht="21.75">
      <c r="A103" s="27" t="s">
        <v>213</v>
      </c>
      <c r="B103" s="28">
        <v>0</v>
      </c>
      <c r="C103" s="28">
        <v>58</v>
      </c>
      <c r="D103" s="28">
        <v>0</v>
      </c>
      <c r="E103" s="28">
        <v>58</v>
      </c>
      <c r="F103" s="28">
        <v>0</v>
      </c>
      <c r="G103" s="28">
        <v>0</v>
      </c>
      <c r="H103" s="28">
        <v>3</v>
      </c>
      <c r="I103" s="28">
        <v>3</v>
      </c>
      <c r="J103" s="28">
        <v>1</v>
      </c>
      <c r="K103" s="28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1</v>
      </c>
      <c r="Q103" s="28">
        <v>24</v>
      </c>
      <c r="R103" s="28">
        <v>25</v>
      </c>
      <c r="S103" s="28">
        <v>87</v>
      </c>
      <c r="T103" s="28">
        <v>0</v>
      </c>
      <c r="U103" s="28">
        <v>87</v>
      </c>
      <c r="V103" s="28">
        <v>91</v>
      </c>
      <c r="W103" s="28">
        <v>0</v>
      </c>
      <c r="X103" s="28">
        <v>91</v>
      </c>
    </row>
    <row r="104" spans="1:24" ht="21.75">
      <c r="A104" s="27" t="s">
        <v>214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</row>
    <row r="105" spans="1:24" ht="21.75">
      <c r="A105" s="27" t="s">
        <v>104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</row>
    <row r="106" spans="1:24" ht="21.75">
      <c r="A106" s="27" t="s">
        <v>215</v>
      </c>
      <c r="B106" s="28">
        <v>0</v>
      </c>
      <c r="C106" s="28">
        <v>373</v>
      </c>
      <c r="D106" s="28">
        <v>0</v>
      </c>
      <c r="E106" s="28">
        <v>373</v>
      </c>
      <c r="F106" s="28">
        <v>0</v>
      </c>
      <c r="G106" s="28">
        <v>0</v>
      </c>
      <c r="H106" s="28">
        <v>12</v>
      </c>
      <c r="I106" s="28">
        <v>12</v>
      </c>
      <c r="J106" s="28">
        <v>24</v>
      </c>
      <c r="K106" s="28">
        <v>0</v>
      </c>
      <c r="L106" s="28">
        <v>24</v>
      </c>
      <c r="M106" s="28">
        <v>0</v>
      </c>
      <c r="N106" s="28">
        <v>0</v>
      </c>
      <c r="O106" s="28">
        <v>0</v>
      </c>
      <c r="P106" s="28">
        <v>13</v>
      </c>
      <c r="Q106" s="28">
        <v>21</v>
      </c>
      <c r="R106" s="28">
        <v>34</v>
      </c>
      <c r="S106" s="28">
        <v>443</v>
      </c>
      <c r="T106" s="28">
        <v>0</v>
      </c>
      <c r="U106" s="28">
        <v>443</v>
      </c>
      <c r="V106" s="28">
        <v>435</v>
      </c>
      <c r="W106" s="28">
        <v>0</v>
      </c>
      <c r="X106" s="28">
        <v>435</v>
      </c>
    </row>
    <row r="107" spans="1:24" ht="21.75">
      <c r="A107" s="27" t="s">
        <v>100</v>
      </c>
      <c r="B107" s="28">
        <v>0</v>
      </c>
      <c r="C107" s="28">
        <v>13</v>
      </c>
      <c r="D107" s="28">
        <v>0</v>
      </c>
      <c r="E107" s="28">
        <v>13</v>
      </c>
      <c r="F107" s="28">
        <v>0</v>
      </c>
      <c r="G107" s="28">
        <v>0</v>
      </c>
      <c r="H107" s="28">
        <v>4</v>
      </c>
      <c r="I107" s="28">
        <v>4</v>
      </c>
      <c r="J107" s="28">
        <v>3</v>
      </c>
      <c r="K107" s="28">
        <v>0</v>
      </c>
      <c r="L107" s="28">
        <v>3</v>
      </c>
      <c r="M107" s="28">
        <v>1</v>
      </c>
      <c r="N107" s="28">
        <v>0</v>
      </c>
      <c r="O107" s="28">
        <v>1</v>
      </c>
      <c r="P107" s="28">
        <v>0</v>
      </c>
      <c r="Q107" s="28">
        <v>4</v>
      </c>
      <c r="R107" s="28">
        <v>4</v>
      </c>
      <c r="S107" s="28">
        <v>25</v>
      </c>
      <c r="T107" s="28">
        <v>0</v>
      </c>
      <c r="U107" s="28">
        <v>25</v>
      </c>
      <c r="V107" s="28">
        <v>17</v>
      </c>
      <c r="W107" s="28">
        <v>0</v>
      </c>
      <c r="X107" s="28">
        <v>17</v>
      </c>
    </row>
    <row r="108" spans="1:24" ht="21.75">
      <c r="A108" s="27" t="s">
        <v>102</v>
      </c>
      <c r="B108" s="28">
        <v>0</v>
      </c>
      <c r="C108" s="28">
        <v>87</v>
      </c>
      <c r="D108" s="28">
        <v>0</v>
      </c>
      <c r="E108" s="28">
        <v>87</v>
      </c>
      <c r="F108" s="28">
        <v>0</v>
      </c>
      <c r="G108" s="28">
        <v>0</v>
      </c>
      <c r="H108" s="28">
        <v>4</v>
      </c>
      <c r="I108" s="28">
        <v>4</v>
      </c>
      <c r="J108" s="28">
        <v>41</v>
      </c>
      <c r="K108" s="28">
        <v>0</v>
      </c>
      <c r="L108" s="28">
        <v>41</v>
      </c>
      <c r="M108" s="28">
        <v>0</v>
      </c>
      <c r="N108" s="28">
        <v>0</v>
      </c>
      <c r="O108" s="28">
        <v>0</v>
      </c>
      <c r="P108" s="28">
        <v>4</v>
      </c>
      <c r="Q108" s="28">
        <v>1</v>
      </c>
      <c r="R108" s="28">
        <v>5</v>
      </c>
      <c r="S108" s="28">
        <v>137</v>
      </c>
      <c r="T108" s="28">
        <v>0</v>
      </c>
      <c r="U108" s="28">
        <v>137</v>
      </c>
      <c r="V108" s="28">
        <v>162</v>
      </c>
      <c r="W108" s="28">
        <v>0</v>
      </c>
      <c r="X108" s="28">
        <v>162</v>
      </c>
    </row>
    <row r="109" spans="1:24" ht="21.75">
      <c r="A109" s="27" t="s">
        <v>113</v>
      </c>
      <c r="B109" s="28">
        <v>0</v>
      </c>
      <c r="C109" s="28">
        <v>74</v>
      </c>
      <c r="D109" s="28">
        <v>0</v>
      </c>
      <c r="E109" s="28">
        <v>74</v>
      </c>
      <c r="F109" s="28">
        <v>0</v>
      </c>
      <c r="G109" s="28">
        <v>0</v>
      </c>
      <c r="H109" s="28">
        <v>5</v>
      </c>
      <c r="I109" s="28">
        <v>5</v>
      </c>
      <c r="J109" s="28">
        <v>1</v>
      </c>
      <c r="K109" s="28">
        <v>0</v>
      </c>
      <c r="L109" s="28">
        <v>1</v>
      </c>
      <c r="M109" s="28">
        <v>1449</v>
      </c>
      <c r="N109" s="28">
        <v>0</v>
      </c>
      <c r="O109" s="28">
        <v>1449</v>
      </c>
      <c r="P109" s="28">
        <v>0</v>
      </c>
      <c r="Q109" s="28">
        <v>1</v>
      </c>
      <c r="R109" s="28">
        <v>1</v>
      </c>
      <c r="S109" s="28">
        <v>1530</v>
      </c>
      <c r="T109" s="28">
        <v>0</v>
      </c>
      <c r="U109" s="28">
        <v>1530</v>
      </c>
      <c r="V109" s="28">
        <v>1169</v>
      </c>
      <c r="W109" s="28">
        <v>0</v>
      </c>
      <c r="X109" s="28">
        <v>1169</v>
      </c>
    </row>
    <row r="110" spans="1:24" ht="21.75">
      <c r="A110" s="27" t="s">
        <v>216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</row>
    <row r="111" spans="1:24" ht="21.75">
      <c r="A111" s="27" t="s">
        <v>101</v>
      </c>
      <c r="B111" s="28">
        <v>20</v>
      </c>
      <c r="C111" s="28">
        <v>157</v>
      </c>
      <c r="D111" s="28">
        <v>0</v>
      </c>
      <c r="E111" s="28">
        <v>177</v>
      </c>
      <c r="F111" s="28">
        <v>95</v>
      </c>
      <c r="G111" s="28">
        <v>1</v>
      </c>
      <c r="H111" s="28">
        <v>1237</v>
      </c>
      <c r="I111" s="28">
        <v>1333</v>
      </c>
      <c r="J111" s="28">
        <v>80</v>
      </c>
      <c r="K111" s="28">
        <v>0</v>
      </c>
      <c r="L111" s="28">
        <v>80</v>
      </c>
      <c r="M111" s="28">
        <v>185248</v>
      </c>
      <c r="N111" s="28">
        <v>5</v>
      </c>
      <c r="O111" s="28">
        <v>185253</v>
      </c>
      <c r="P111" s="28">
        <v>70</v>
      </c>
      <c r="Q111" s="28">
        <v>2649</v>
      </c>
      <c r="R111" s="28">
        <v>2719</v>
      </c>
      <c r="S111" s="28">
        <v>189562</v>
      </c>
      <c r="T111" s="28">
        <v>0</v>
      </c>
      <c r="U111" s="28">
        <v>189562</v>
      </c>
      <c r="V111" s="28">
        <v>192621</v>
      </c>
      <c r="W111" s="28">
        <v>0</v>
      </c>
      <c r="X111" s="28">
        <v>192621</v>
      </c>
    </row>
    <row r="112" spans="1:24" ht="21.75">
      <c r="A112" s="27" t="s">
        <v>217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</row>
    <row r="113" spans="1:24" ht="21.75">
      <c r="A113" s="27" t="s">
        <v>153</v>
      </c>
      <c r="B113" s="28">
        <v>0</v>
      </c>
      <c r="C113" s="28">
        <v>119</v>
      </c>
      <c r="D113" s="28">
        <v>0</v>
      </c>
      <c r="E113" s="28">
        <v>119</v>
      </c>
      <c r="F113" s="28">
        <v>0</v>
      </c>
      <c r="G113" s="28">
        <v>0</v>
      </c>
      <c r="H113" s="28">
        <v>20</v>
      </c>
      <c r="I113" s="28">
        <v>20</v>
      </c>
      <c r="J113" s="28">
        <v>3</v>
      </c>
      <c r="K113" s="28">
        <v>0</v>
      </c>
      <c r="L113" s="28">
        <v>3</v>
      </c>
      <c r="M113" s="28">
        <v>0</v>
      </c>
      <c r="N113" s="28">
        <v>0</v>
      </c>
      <c r="O113" s="28">
        <v>0</v>
      </c>
      <c r="P113" s="28">
        <v>0</v>
      </c>
      <c r="Q113" s="28">
        <v>5</v>
      </c>
      <c r="R113" s="28">
        <v>5</v>
      </c>
      <c r="S113" s="28">
        <v>147</v>
      </c>
      <c r="T113" s="28">
        <v>0</v>
      </c>
      <c r="U113" s="28">
        <v>147</v>
      </c>
      <c r="V113" s="28">
        <v>140</v>
      </c>
      <c r="W113" s="28">
        <v>0</v>
      </c>
      <c r="X113" s="28">
        <v>140</v>
      </c>
    </row>
    <row r="114" spans="1:24" ht="21.75">
      <c r="A114" s="27" t="s">
        <v>218</v>
      </c>
      <c r="B114" s="28">
        <v>3143</v>
      </c>
      <c r="C114" s="28">
        <v>1073</v>
      </c>
      <c r="D114" s="28">
        <v>0</v>
      </c>
      <c r="E114" s="28">
        <v>4216</v>
      </c>
      <c r="F114" s="28">
        <v>0</v>
      </c>
      <c r="G114" s="28">
        <v>0</v>
      </c>
      <c r="H114" s="28">
        <v>112</v>
      </c>
      <c r="I114" s="28">
        <v>112</v>
      </c>
      <c r="J114" s="28">
        <v>6</v>
      </c>
      <c r="K114" s="28">
        <v>0</v>
      </c>
      <c r="L114" s="28">
        <v>6</v>
      </c>
      <c r="M114" s="28">
        <v>1</v>
      </c>
      <c r="N114" s="28">
        <v>0</v>
      </c>
      <c r="O114" s="28">
        <v>1</v>
      </c>
      <c r="P114" s="28">
        <v>9</v>
      </c>
      <c r="Q114" s="28">
        <v>1748</v>
      </c>
      <c r="R114" s="28">
        <v>1757</v>
      </c>
      <c r="S114" s="28">
        <v>6092</v>
      </c>
      <c r="T114" s="28">
        <v>0</v>
      </c>
      <c r="U114" s="28">
        <v>6092</v>
      </c>
      <c r="V114" s="28">
        <v>7945</v>
      </c>
      <c r="W114" s="28">
        <v>0</v>
      </c>
      <c r="X114" s="28">
        <v>7945</v>
      </c>
    </row>
    <row r="115" spans="1:24" ht="21.75">
      <c r="A115" s="27" t="s">
        <v>219</v>
      </c>
      <c r="B115" s="28">
        <v>0</v>
      </c>
      <c r="C115" s="28">
        <v>1</v>
      </c>
      <c r="D115" s="28">
        <v>0</v>
      </c>
      <c r="E115" s="28">
        <v>1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1</v>
      </c>
      <c r="T115" s="28">
        <v>0</v>
      </c>
      <c r="U115" s="28">
        <v>1</v>
      </c>
      <c r="V115" s="28">
        <v>1</v>
      </c>
      <c r="W115" s="28">
        <v>0</v>
      </c>
      <c r="X115" s="28">
        <v>1</v>
      </c>
    </row>
    <row r="116" spans="1:24" ht="21.75">
      <c r="A116" s="27" t="s">
        <v>220</v>
      </c>
      <c r="B116" s="28">
        <v>0</v>
      </c>
      <c r="C116" s="28">
        <v>2</v>
      </c>
      <c r="D116" s="28">
        <v>0</v>
      </c>
      <c r="E116" s="28">
        <v>2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2</v>
      </c>
      <c r="T116" s="28">
        <v>0</v>
      </c>
      <c r="U116" s="28">
        <v>2</v>
      </c>
      <c r="V116" s="28">
        <v>5</v>
      </c>
      <c r="W116" s="28">
        <v>0</v>
      </c>
      <c r="X116" s="28">
        <v>5</v>
      </c>
    </row>
    <row r="117" spans="1:24" ht="21.75">
      <c r="A117" s="27" t="s">
        <v>221</v>
      </c>
      <c r="B117" s="28">
        <v>0</v>
      </c>
      <c r="C117" s="28">
        <v>1</v>
      </c>
      <c r="D117" s="28">
        <v>0</v>
      </c>
      <c r="E117" s="28">
        <v>1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1</v>
      </c>
      <c r="T117" s="28">
        <v>0</v>
      </c>
      <c r="U117" s="28">
        <v>1</v>
      </c>
      <c r="V117" s="28">
        <v>1</v>
      </c>
      <c r="W117" s="28">
        <v>0</v>
      </c>
      <c r="X117" s="28">
        <v>1</v>
      </c>
    </row>
    <row r="118" spans="1:24" ht="21.75">
      <c r="A118" s="27" t="s">
        <v>135</v>
      </c>
      <c r="B118" s="28">
        <v>0</v>
      </c>
      <c r="C118" s="28">
        <v>3</v>
      </c>
      <c r="D118" s="28">
        <v>0</v>
      </c>
      <c r="E118" s="28">
        <v>3</v>
      </c>
      <c r="F118" s="28">
        <v>0</v>
      </c>
      <c r="G118" s="28">
        <v>0</v>
      </c>
      <c r="H118" s="28">
        <v>5</v>
      </c>
      <c r="I118" s="28">
        <v>5</v>
      </c>
      <c r="J118" s="28">
        <v>2</v>
      </c>
      <c r="K118" s="28">
        <v>0</v>
      </c>
      <c r="L118" s="28">
        <v>2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10</v>
      </c>
      <c r="T118" s="28">
        <v>0</v>
      </c>
      <c r="U118" s="28">
        <v>10</v>
      </c>
      <c r="V118" s="28">
        <v>9</v>
      </c>
      <c r="W118" s="28">
        <v>0</v>
      </c>
      <c r="X118" s="28">
        <v>9</v>
      </c>
    </row>
    <row r="119" spans="1:24" ht="21.75">
      <c r="A119" s="27" t="s">
        <v>134</v>
      </c>
      <c r="B119" s="28">
        <v>1</v>
      </c>
      <c r="C119" s="28">
        <v>941</v>
      </c>
      <c r="D119" s="28">
        <v>0</v>
      </c>
      <c r="E119" s="28">
        <v>942</v>
      </c>
      <c r="F119" s="28">
        <v>0</v>
      </c>
      <c r="G119" s="28">
        <v>3</v>
      </c>
      <c r="H119" s="28">
        <v>925</v>
      </c>
      <c r="I119" s="28">
        <v>928</v>
      </c>
      <c r="J119" s="28">
        <v>4</v>
      </c>
      <c r="K119" s="28">
        <v>0</v>
      </c>
      <c r="L119" s="28">
        <v>4</v>
      </c>
      <c r="M119" s="28">
        <v>204350</v>
      </c>
      <c r="N119" s="28">
        <v>4</v>
      </c>
      <c r="O119" s="28">
        <v>204354</v>
      </c>
      <c r="P119" s="28">
        <v>85</v>
      </c>
      <c r="Q119" s="28">
        <v>8191</v>
      </c>
      <c r="R119" s="28">
        <v>8276</v>
      </c>
      <c r="S119" s="28">
        <v>214504</v>
      </c>
      <c r="T119" s="28">
        <v>0</v>
      </c>
      <c r="U119" s="28">
        <v>214504</v>
      </c>
      <c r="V119" s="28">
        <v>241994</v>
      </c>
      <c r="W119" s="28">
        <v>0</v>
      </c>
      <c r="X119" s="28">
        <v>241994</v>
      </c>
    </row>
    <row r="120" spans="1:24" ht="21.75">
      <c r="A120" s="27" t="s">
        <v>222</v>
      </c>
      <c r="B120" s="28">
        <v>0</v>
      </c>
      <c r="C120" s="28">
        <v>6</v>
      </c>
      <c r="D120" s="28">
        <v>0</v>
      </c>
      <c r="E120" s="28">
        <v>6</v>
      </c>
      <c r="F120" s="28">
        <v>0</v>
      </c>
      <c r="G120" s="28">
        <v>0</v>
      </c>
      <c r="H120" s="28">
        <v>15</v>
      </c>
      <c r="I120" s="28">
        <v>15</v>
      </c>
      <c r="J120" s="28">
        <v>0</v>
      </c>
      <c r="K120" s="28">
        <v>0</v>
      </c>
      <c r="L120" s="28">
        <v>0</v>
      </c>
      <c r="M120" s="28">
        <v>317</v>
      </c>
      <c r="N120" s="28">
        <v>0</v>
      </c>
      <c r="O120" s="28">
        <v>317</v>
      </c>
      <c r="P120" s="28">
        <v>0</v>
      </c>
      <c r="Q120" s="28">
        <v>23</v>
      </c>
      <c r="R120" s="28">
        <v>23</v>
      </c>
      <c r="S120" s="28">
        <v>361</v>
      </c>
      <c r="T120" s="28">
        <v>0</v>
      </c>
      <c r="U120" s="28">
        <v>361</v>
      </c>
      <c r="V120" s="28">
        <v>423</v>
      </c>
      <c r="W120" s="28">
        <v>0</v>
      </c>
      <c r="X120" s="28">
        <v>423</v>
      </c>
    </row>
    <row r="121" spans="1:24" ht="21.75">
      <c r="A121" s="27" t="s">
        <v>98</v>
      </c>
      <c r="B121" s="28">
        <v>302</v>
      </c>
      <c r="C121" s="28">
        <v>418</v>
      </c>
      <c r="D121" s="28">
        <v>0</v>
      </c>
      <c r="E121" s="28">
        <v>720</v>
      </c>
      <c r="F121" s="28">
        <v>0</v>
      </c>
      <c r="G121" s="28">
        <v>0</v>
      </c>
      <c r="H121" s="28">
        <v>21</v>
      </c>
      <c r="I121" s="28">
        <v>21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5</v>
      </c>
      <c r="Q121" s="28">
        <v>136</v>
      </c>
      <c r="R121" s="28">
        <v>141</v>
      </c>
      <c r="S121" s="28">
        <v>882</v>
      </c>
      <c r="T121" s="28">
        <v>0</v>
      </c>
      <c r="U121" s="28">
        <v>882</v>
      </c>
      <c r="V121" s="28">
        <v>1080</v>
      </c>
      <c r="W121" s="28">
        <v>0</v>
      </c>
      <c r="X121" s="28">
        <v>1080</v>
      </c>
    </row>
    <row r="122" spans="1:24" ht="21.75">
      <c r="A122" s="27" t="s">
        <v>94</v>
      </c>
      <c r="B122" s="28">
        <v>2</v>
      </c>
      <c r="C122" s="28">
        <v>961</v>
      </c>
      <c r="D122" s="28">
        <v>0</v>
      </c>
      <c r="E122" s="28">
        <v>963</v>
      </c>
      <c r="F122" s="28">
        <v>4</v>
      </c>
      <c r="G122" s="28">
        <v>2</v>
      </c>
      <c r="H122" s="28">
        <v>684</v>
      </c>
      <c r="I122" s="28">
        <v>690</v>
      </c>
      <c r="J122" s="28">
        <v>3</v>
      </c>
      <c r="K122" s="28">
        <v>0</v>
      </c>
      <c r="L122" s="28">
        <v>3</v>
      </c>
      <c r="M122" s="28">
        <v>169917</v>
      </c>
      <c r="N122" s="28">
        <v>2</v>
      </c>
      <c r="O122" s="28">
        <v>169919</v>
      </c>
      <c r="P122" s="28">
        <v>285</v>
      </c>
      <c r="Q122" s="28">
        <v>2458</v>
      </c>
      <c r="R122" s="28">
        <v>2743</v>
      </c>
      <c r="S122" s="28">
        <v>174318</v>
      </c>
      <c r="T122" s="28">
        <v>0</v>
      </c>
      <c r="U122" s="28">
        <v>174318</v>
      </c>
      <c r="V122" s="28">
        <v>168725</v>
      </c>
      <c r="W122" s="28">
        <v>0</v>
      </c>
      <c r="X122" s="28">
        <v>168725</v>
      </c>
    </row>
    <row r="123" spans="1:24" ht="21.75">
      <c r="A123" s="27" t="s">
        <v>223</v>
      </c>
      <c r="B123" s="28">
        <v>0</v>
      </c>
      <c r="C123" s="28">
        <v>1</v>
      </c>
      <c r="D123" s="28">
        <v>0</v>
      </c>
      <c r="E123" s="28">
        <v>1</v>
      </c>
      <c r="F123" s="28">
        <v>0</v>
      </c>
      <c r="G123" s="28">
        <v>0</v>
      </c>
      <c r="H123" s="28">
        <v>4</v>
      </c>
      <c r="I123" s="28">
        <v>4</v>
      </c>
      <c r="J123" s="28">
        <v>0</v>
      </c>
      <c r="K123" s="28">
        <v>0</v>
      </c>
      <c r="L123" s="28">
        <v>0</v>
      </c>
      <c r="M123" s="28">
        <v>46</v>
      </c>
      <c r="N123" s="28">
        <v>0</v>
      </c>
      <c r="O123" s="28">
        <v>46</v>
      </c>
      <c r="P123" s="28">
        <v>0</v>
      </c>
      <c r="Q123" s="28">
        <v>3</v>
      </c>
      <c r="R123" s="28">
        <v>3</v>
      </c>
      <c r="S123" s="28">
        <v>54</v>
      </c>
      <c r="T123" s="28">
        <v>0</v>
      </c>
      <c r="U123" s="28">
        <v>54</v>
      </c>
      <c r="V123" s="28">
        <v>82</v>
      </c>
      <c r="W123" s="28">
        <v>0</v>
      </c>
      <c r="X123" s="28">
        <v>82</v>
      </c>
    </row>
    <row r="124" spans="1:24" ht="21.75">
      <c r="A124" s="27" t="s">
        <v>99</v>
      </c>
      <c r="B124" s="28">
        <v>322</v>
      </c>
      <c r="C124" s="28">
        <v>724</v>
      </c>
      <c r="D124" s="28">
        <v>0</v>
      </c>
      <c r="E124" s="28">
        <v>1046</v>
      </c>
      <c r="F124" s="28">
        <v>0</v>
      </c>
      <c r="G124" s="28">
        <v>0</v>
      </c>
      <c r="H124" s="28">
        <v>15</v>
      </c>
      <c r="I124" s="28">
        <v>15</v>
      </c>
      <c r="J124" s="28">
        <v>11</v>
      </c>
      <c r="K124" s="28">
        <v>0</v>
      </c>
      <c r="L124" s="28">
        <v>11</v>
      </c>
      <c r="M124" s="28">
        <v>1</v>
      </c>
      <c r="N124" s="28">
        <v>0</v>
      </c>
      <c r="O124" s="28">
        <v>1</v>
      </c>
      <c r="P124" s="28">
        <v>6</v>
      </c>
      <c r="Q124" s="28">
        <v>293</v>
      </c>
      <c r="R124" s="28">
        <v>299</v>
      </c>
      <c r="S124" s="28">
        <v>1372</v>
      </c>
      <c r="T124" s="28">
        <v>0</v>
      </c>
      <c r="U124" s="28">
        <v>1372</v>
      </c>
      <c r="V124" s="28">
        <v>1590</v>
      </c>
      <c r="W124" s="28">
        <v>0</v>
      </c>
      <c r="X124" s="28">
        <v>1590</v>
      </c>
    </row>
    <row r="125" spans="1:24" ht="21.75">
      <c r="A125" s="27" t="s">
        <v>97</v>
      </c>
      <c r="B125" s="28">
        <v>0</v>
      </c>
      <c r="C125" s="28">
        <v>371</v>
      </c>
      <c r="D125" s="28">
        <v>0</v>
      </c>
      <c r="E125" s="28">
        <v>371</v>
      </c>
      <c r="F125" s="28">
        <v>0</v>
      </c>
      <c r="G125" s="28">
        <v>0</v>
      </c>
      <c r="H125" s="28">
        <v>16</v>
      </c>
      <c r="I125" s="28">
        <v>16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5</v>
      </c>
      <c r="Q125" s="28">
        <v>2</v>
      </c>
      <c r="R125" s="28">
        <v>7</v>
      </c>
      <c r="S125" s="28">
        <v>394</v>
      </c>
      <c r="T125" s="28">
        <v>0</v>
      </c>
      <c r="U125" s="28">
        <v>394</v>
      </c>
      <c r="V125" s="28">
        <v>447</v>
      </c>
      <c r="W125" s="28">
        <v>0</v>
      </c>
      <c r="X125" s="28">
        <v>447</v>
      </c>
    </row>
    <row r="126" spans="1:24" ht="21.75">
      <c r="A126" s="27" t="s">
        <v>156</v>
      </c>
      <c r="B126" s="28">
        <v>0</v>
      </c>
      <c r="C126" s="28">
        <v>3</v>
      </c>
      <c r="D126" s="28">
        <v>0</v>
      </c>
      <c r="E126" s="28">
        <v>3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1</v>
      </c>
      <c r="N126" s="28">
        <v>0</v>
      </c>
      <c r="O126" s="28">
        <v>1</v>
      </c>
      <c r="P126" s="28">
        <v>0</v>
      </c>
      <c r="Q126" s="28">
        <v>0</v>
      </c>
      <c r="R126" s="28">
        <v>0</v>
      </c>
      <c r="S126" s="28">
        <v>4</v>
      </c>
      <c r="T126" s="28">
        <v>0</v>
      </c>
      <c r="U126" s="28">
        <v>4</v>
      </c>
      <c r="V126" s="28">
        <v>5</v>
      </c>
      <c r="W126" s="28">
        <v>0</v>
      </c>
      <c r="X126" s="28">
        <v>5</v>
      </c>
    </row>
    <row r="127" spans="1:24" ht="21.75">
      <c r="A127" s="27" t="s">
        <v>224</v>
      </c>
      <c r="B127" s="28">
        <v>0</v>
      </c>
      <c r="C127" s="28">
        <v>3</v>
      </c>
      <c r="D127" s="28">
        <v>0</v>
      </c>
      <c r="E127" s="28">
        <v>3</v>
      </c>
      <c r="F127" s="28">
        <v>0</v>
      </c>
      <c r="G127" s="28">
        <v>0</v>
      </c>
      <c r="H127" s="28">
        <v>5</v>
      </c>
      <c r="I127" s="28">
        <v>5</v>
      </c>
      <c r="J127" s="28">
        <v>2</v>
      </c>
      <c r="K127" s="28">
        <v>0</v>
      </c>
      <c r="L127" s="28">
        <v>2</v>
      </c>
      <c r="M127" s="28">
        <v>0</v>
      </c>
      <c r="N127" s="28">
        <v>0</v>
      </c>
      <c r="O127" s="28">
        <v>0</v>
      </c>
      <c r="P127" s="28">
        <v>1</v>
      </c>
      <c r="Q127" s="28">
        <v>0</v>
      </c>
      <c r="R127" s="28">
        <v>1</v>
      </c>
      <c r="S127" s="28">
        <v>11</v>
      </c>
      <c r="T127" s="28">
        <v>0</v>
      </c>
      <c r="U127" s="28">
        <v>11</v>
      </c>
      <c r="V127" s="28">
        <v>13</v>
      </c>
      <c r="W127" s="28">
        <v>0</v>
      </c>
      <c r="X127" s="28">
        <v>13</v>
      </c>
    </row>
    <row r="128" spans="1:24" ht="21.75">
      <c r="A128" s="27" t="s">
        <v>47</v>
      </c>
      <c r="B128" s="28">
        <v>1</v>
      </c>
      <c r="C128" s="28">
        <v>4330</v>
      </c>
      <c r="D128" s="28">
        <v>0</v>
      </c>
      <c r="E128" s="28">
        <v>4331</v>
      </c>
      <c r="F128" s="28">
        <v>4</v>
      </c>
      <c r="G128" s="28">
        <v>0</v>
      </c>
      <c r="H128" s="28">
        <v>380</v>
      </c>
      <c r="I128" s="28">
        <v>384</v>
      </c>
      <c r="J128" s="28">
        <v>119</v>
      </c>
      <c r="K128" s="28">
        <v>0</v>
      </c>
      <c r="L128" s="28">
        <v>119</v>
      </c>
      <c r="M128" s="28">
        <v>1</v>
      </c>
      <c r="N128" s="28">
        <v>0</v>
      </c>
      <c r="O128" s="28">
        <v>1</v>
      </c>
      <c r="P128" s="28">
        <v>81</v>
      </c>
      <c r="Q128" s="28">
        <v>1804</v>
      </c>
      <c r="R128" s="28">
        <v>1885</v>
      </c>
      <c r="S128" s="28">
        <v>6720</v>
      </c>
      <c r="T128" s="28">
        <v>0</v>
      </c>
      <c r="U128" s="28">
        <v>6720</v>
      </c>
      <c r="V128" s="28">
        <v>6996</v>
      </c>
      <c r="W128" s="28">
        <v>0</v>
      </c>
      <c r="X128" s="28">
        <v>6996</v>
      </c>
    </row>
    <row r="129" spans="1:24" ht="21.75">
      <c r="A129" s="27" t="s">
        <v>225</v>
      </c>
      <c r="B129" s="28">
        <v>0</v>
      </c>
      <c r="C129" s="28">
        <v>1</v>
      </c>
      <c r="D129" s="28">
        <v>0</v>
      </c>
      <c r="E129" s="28">
        <v>1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</v>
      </c>
      <c r="T129" s="28">
        <v>0</v>
      </c>
      <c r="U129" s="28">
        <v>1</v>
      </c>
      <c r="V129" s="28">
        <v>1</v>
      </c>
      <c r="W129" s="28">
        <v>0</v>
      </c>
      <c r="X129" s="28">
        <v>1</v>
      </c>
    </row>
    <row r="130" spans="1:24" ht="21.75">
      <c r="A130" s="27" t="s">
        <v>226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</row>
    <row r="131" spans="1:24" ht="21.75">
      <c r="A131" s="27" t="s">
        <v>227</v>
      </c>
      <c r="B131" s="28">
        <v>0</v>
      </c>
      <c r="C131" s="28">
        <v>15</v>
      </c>
      <c r="D131" s="28">
        <v>0</v>
      </c>
      <c r="E131" s="28">
        <v>15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1</v>
      </c>
      <c r="N131" s="28">
        <v>0</v>
      </c>
      <c r="O131" s="28">
        <v>1</v>
      </c>
      <c r="P131" s="28">
        <v>0</v>
      </c>
      <c r="Q131" s="28">
        <v>0</v>
      </c>
      <c r="R131" s="28">
        <v>0</v>
      </c>
      <c r="S131" s="28">
        <v>16</v>
      </c>
      <c r="T131" s="28">
        <v>0</v>
      </c>
      <c r="U131" s="28">
        <v>16</v>
      </c>
      <c r="V131" s="28">
        <v>28</v>
      </c>
      <c r="W131" s="28">
        <v>0</v>
      </c>
      <c r="X131" s="28">
        <v>28</v>
      </c>
    </row>
    <row r="132" spans="1:24" ht="21.75">
      <c r="A132" s="27" t="s">
        <v>228</v>
      </c>
      <c r="B132" s="28">
        <v>3</v>
      </c>
      <c r="C132" s="28">
        <v>747</v>
      </c>
      <c r="D132" s="28">
        <v>0</v>
      </c>
      <c r="E132" s="28">
        <v>750</v>
      </c>
      <c r="F132" s="28">
        <v>45</v>
      </c>
      <c r="G132" s="28">
        <v>3</v>
      </c>
      <c r="H132" s="28">
        <v>431</v>
      </c>
      <c r="I132" s="28">
        <v>479</v>
      </c>
      <c r="J132" s="28">
        <v>15</v>
      </c>
      <c r="K132" s="28">
        <v>0</v>
      </c>
      <c r="L132" s="28">
        <v>15</v>
      </c>
      <c r="M132" s="28">
        <v>16531</v>
      </c>
      <c r="N132" s="28">
        <v>4</v>
      </c>
      <c r="O132" s="28">
        <v>16535</v>
      </c>
      <c r="P132" s="28">
        <v>65</v>
      </c>
      <c r="Q132" s="28">
        <v>1044</v>
      </c>
      <c r="R132" s="28">
        <v>1109</v>
      </c>
      <c r="S132" s="28">
        <v>18888</v>
      </c>
      <c r="T132" s="28">
        <v>0</v>
      </c>
      <c r="U132" s="28">
        <v>18888</v>
      </c>
      <c r="V132" s="28">
        <v>23504</v>
      </c>
      <c r="W132" s="28">
        <v>0</v>
      </c>
      <c r="X132" s="28">
        <v>23504</v>
      </c>
    </row>
    <row r="133" spans="1:24" ht="21.75">
      <c r="A133" s="27" t="s">
        <v>142</v>
      </c>
      <c r="B133" s="28">
        <v>4</v>
      </c>
      <c r="C133" s="28">
        <v>924</v>
      </c>
      <c r="D133" s="28">
        <v>0</v>
      </c>
      <c r="E133" s="28">
        <v>928</v>
      </c>
      <c r="F133" s="28">
        <v>17</v>
      </c>
      <c r="G133" s="28">
        <v>0</v>
      </c>
      <c r="H133" s="28">
        <v>551</v>
      </c>
      <c r="I133" s="28">
        <v>568</v>
      </c>
      <c r="J133" s="28">
        <v>9</v>
      </c>
      <c r="K133" s="28">
        <v>0</v>
      </c>
      <c r="L133" s="28">
        <v>9</v>
      </c>
      <c r="M133" s="28">
        <v>33929</v>
      </c>
      <c r="N133" s="28">
        <v>1</v>
      </c>
      <c r="O133" s="28">
        <v>33930</v>
      </c>
      <c r="P133" s="28">
        <v>28</v>
      </c>
      <c r="Q133" s="28">
        <v>1355</v>
      </c>
      <c r="R133" s="28">
        <v>1383</v>
      </c>
      <c r="S133" s="28">
        <v>36818</v>
      </c>
      <c r="T133" s="28">
        <v>0</v>
      </c>
      <c r="U133" s="28">
        <v>36818</v>
      </c>
      <c r="V133" s="28">
        <v>52851</v>
      </c>
      <c r="W133" s="28">
        <v>0</v>
      </c>
      <c r="X133" s="28">
        <v>52851</v>
      </c>
    </row>
    <row r="134" spans="1:24" ht="21.75">
      <c r="A134" s="27" t="s">
        <v>229</v>
      </c>
      <c r="B134" s="28">
        <v>0</v>
      </c>
      <c r="C134" s="28">
        <v>5</v>
      </c>
      <c r="D134" s="28">
        <v>0</v>
      </c>
      <c r="E134" s="28">
        <v>5</v>
      </c>
      <c r="F134" s="28">
        <v>0</v>
      </c>
      <c r="G134" s="28">
        <v>0</v>
      </c>
      <c r="H134" s="28">
        <v>4</v>
      </c>
      <c r="I134" s="28">
        <v>4</v>
      </c>
      <c r="J134" s="28">
        <v>0</v>
      </c>
      <c r="K134" s="28">
        <v>0</v>
      </c>
      <c r="L134" s="28">
        <v>0</v>
      </c>
      <c r="M134" s="28">
        <v>9261</v>
      </c>
      <c r="N134" s="28">
        <v>0</v>
      </c>
      <c r="O134" s="28">
        <v>9261</v>
      </c>
      <c r="P134" s="28">
        <v>1</v>
      </c>
      <c r="Q134" s="28">
        <v>74</v>
      </c>
      <c r="R134" s="28">
        <v>75</v>
      </c>
      <c r="S134" s="28">
        <v>9345</v>
      </c>
      <c r="T134" s="28">
        <v>0</v>
      </c>
      <c r="U134" s="28">
        <v>9345</v>
      </c>
      <c r="V134" s="28">
        <v>4349</v>
      </c>
      <c r="W134" s="28">
        <v>0</v>
      </c>
      <c r="X134" s="28">
        <v>4349</v>
      </c>
    </row>
    <row r="135" spans="1:24" ht="21.75">
      <c r="A135" s="27" t="s">
        <v>230</v>
      </c>
      <c r="B135" s="28">
        <v>0</v>
      </c>
      <c r="C135" s="28">
        <v>7</v>
      </c>
      <c r="D135" s="28">
        <v>0</v>
      </c>
      <c r="E135" s="28">
        <v>7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7</v>
      </c>
      <c r="T135" s="28">
        <v>0</v>
      </c>
      <c r="U135" s="28">
        <v>7</v>
      </c>
      <c r="V135" s="28">
        <v>2</v>
      </c>
      <c r="W135" s="28">
        <v>0</v>
      </c>
      <c r="X135" s="28">
        <v>2</v>
      </c>
    </row>
    <row r="136" spans="1:24" ht="21.75">
      <c r="A136" s="27" t="s">
        <v>231</v>
      </c>
      <c r="B136" s="28">
        <v>0</v>
      </c>
      <c r="C136" s="28">
        <v>6</v>
      </c>
      <c r="D136" s="28">
        <v>0</v>
      </c>
      <c r="E136" s="28">
        <v>6</v>
      </c>
      <c r="F136" s="28">
        <v>0</v>
      </c>
      <c r="G136" s="28">
        <v>0</v>
      </c>
      <c r="H136" s="28">
        <v>6</v>
      </c>
      <c r="I136" s="28">
        <v>6</v>
      </c>
      <c r="J136" s="28">
        <v>0</v>
      </c>
      <c r="K136" s="28">
        <v>0</v>
      </c>
      <c r="L136" s="28">
        <v>0</v>
      </c>
      <c r="M136" s="28">
        <v>1</v>
      </c>
      <c r="N136" s="28">
        <v>0</v>
      </c>
      <c r="O136" s="28">
        <v>1</v>
      </c>
      <c r="P136" s="28">
        <v>0</v>
      </c>
      <c r="Q136" s="28">
        <v>0</v>
      </c>
      <c r="R136" s="28">
        <v>0</v>
      </c>
      <c r="S136" s="28">
        <v>13</v>
      </c>
      <c r="T136" s="28">
        <v>0</v>
      </c>
      <c r="U136" s="28">
        <v>13</v>
      </c>
      <c r="V136" s="28">
        <v>17</v>
      </c>
      <c r="W136" s="28">
        <v>0</v>
      </c>
      <c r="X136" s="28">
        <v>17</v>
      </c>
    </row>
    <row r="137" spans="1:24" ht="21.75">
      <c r="A137" s="27" t="s">
        <v>138</v>
      </c>
      <c r="B137" s="28">
        <v>7</v>
      </c>
      <c r="C137" s="28">
        <v>103</v>
      </c>
      <c r="D137" s="28">
        <v>0</v>
      </c>
      <c r="E137" s="28">
        <v>110</v>
      </c>
      <c r="F137" s="28">
        <v>76</v>
      </c>
      <c r="G137" s="28">
        <v>0</v>
      </c>
      <c r="H137" s="28">
        <v>913</v>
      </c>
      <c r="I137" s="28">
        <v>989</v>
      </c>
      <c r="J137" s="28">
        <v>33</v>
      </c>
      <c r="K137" s="28">
        <v>0</v>
      </c>
      <c r="L137" s="28">
        <v>33</v>
      </c>
      <c r="M137" s="28">
        <v>56410</v>
      </c>
      <c r="N137" s="28">
        <v>10</v>
      </c>
      <c r="O137" s="28">
        <v>56420</v>
      </c>
      <c r="P137" s="28">
        <v>370</v>
      </c>
      <c r="Q137" s="28">
        <v>1409</v>
      </c>
      <c r="R137" s="28">
        <v>1779</v>
      </c>
      <c r="S137" s="28">
        <v>59331</v>
      </c>
      <c r="T137" s="28">
        <v>0</v>
      </c>
      <c r="U137" s="28">
        <v>59331</v>
      </c>
      <c r="V137" s="28">
        <v>59426</v>
      </c>
      <c r="W137" s="28">
        <v>0</v>
      </c>
      <c r="X137" s="28">
        <v>59426</v>
      </c>
    </row>
    <row r="138" spans="1:24" ht="21.75">
      <c r="A138" s="27" t="s">
        <v>232</v>
      </c>
      <c r="B138" s="28">
        <v>0</v>
      </c>
      <c r="C138" s="28">
        <v>3</v>
      </c>
      <c r="D138" s="28">
        <v>0</v>
      </c>
      <c r="E138" s="28">
        <v>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3</v>
      </c>
      <c r="T138" s="28">
        <v>0</v>
      </c>
      <c r="U138" s="28">
        <v>3</v>
      </c>
      <c r="V138" s="28">
        <v>4</v>
      </c>
      <c r="W138" s="28">
        <v>0</v>
      </c>
      <c r="X138" s="28">
        <v>4</v>
      </c>
    </row>
    <row r="139" spans="1:24" ht="21.75">
      <c r="A139" s="27" t="s">
        <v>140</v>
      </c>
      <c r="B139" s="28">
        <v>3</v>
      </c>
      <c r="C139" s="28">
        <v>203</v>
      </c>
      <c r="D139" s="28">
        <v>0</v>
      </c>
      <c r="E139" s="28">
        <v>206</v>
      </c>
      <c r="F139" s="28">
        <v>3</v>
      </c>
      <c r="G139" s="28">
        <v>0</v>
      </c>
      <c r="H139" s="28">
        <v>147</v>
      </c>
      <c r="I139" s="28">
        <v>150</v>
      </c>
      <c r="J139" s="28">
        <v>4</v>
      </c>
      <c r="K139" s="28">
        <v>0</v>
      </c>
      <c r="L139" s="28">
        <v>4</v>
      </c>
      <c r="M139" s="28">
        <v>6568</v>
      </c>
      <c r="N139" s="28">
        <v>3</v>
      </c>
      <c r="O139" s="28">
        <v>6571</v>
      </c>
      <c r="P139" s="28">
        <v>14</v>
      </c>
      <c r="Q139" s="28">
        <v>786</v>
      </c>
      <c r="R139" s="28">
        <v>800</v>
      </c>
      <c r="S139" s="28">
        <v>7731</v>
      </c>
      <c r="T139" s="28">
        <v>0</v>
      </c>
      <c r="U139" s="28">
        <v>7731</v>
      </c>
      <c r="V139" s="28">
        <v>8321</v>
      </c>
      <c r="W139" s="28">
        <v>0</v>
      </c>
      <c r="X139" s="28">
        <v>8321</v>
      </c>
    </row>
    <row r="140" spans="1:24" ht="21.75">
      <c r="A140" s="27" t="s">
        <v>233</v>
      </c>
      <c r="B140" s="28">
        <v>0</v>
      </c>
      <c r="C140" s="28">
        <v>1</v>
      </c>
      <c r="D140" s="28">
        <v>0</v>
      </c>
      <c r="E140" s="28">
        <v>1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1</v>
      </c>
      <c r="T140" s="28">
        <v>0</v>
      </c>
      <c r="U140" s="28">
        <v>1</v>
      </c>
      <c r="V140" s="28">
        <v>1</v>
      </c>
      <c r="W140" s="28">
        <v>0</v>
      </c>
      <c r="X140" s="28">
        <v>1</v>
      </c>
    </row>
    <row r="141" spans="1:24" ht="21.75">
      <c r="A141" s="27" t="s">
        <v>234</v>
      </c>
      <c r="B141" s="28">
        <v>0</v>
      </c>
      <c r="C141" s="28">
        <v>45</v>
      </c>
      <c r="D141" s="28">
        <v>0</v>
      </c>
      <c r="E141" s="28">
        <v>45</v>
      </c>
      <c r="F141" s="28">
        <v>0</v>
      </c>
      <c r="G141" s="28">
        <v>0</v>
      </c>
      <c r="H141" s="28">
        <v>18</v>
      </c>
      <c r="I141" s="28">
        <v>18</v>
      </c>
      <c r="J141" s="28">
        <v>0</v>
      </c>
      <c r="K141" s="28">
        <v>0</v>
      </c>
      <c r="L141" s="28">
        <v>0</v>
      </c>
      <c r="M141" s="28">
        <v>1369</v>
      </c>
      <c r="N141" s="28">
        <v>0</v>
      </c>
      <c r="O141" s="28">
        <v>1369</v>
      </c>
      <c r="P141" s="28">
        <v>1</v>
      </c>
      <c r="Q141" s="28">
        <v>148</v>
      </c>
      <c r="R141" s="28">
        <v>149</v>
      </c>
      <c r="S141" s="28">
        <v>1581</v>
      </c>
      <c r="T141" s="28">
        <v>0</v>
      </c>
      <c r="U141" s="28">
        <v>1581</v>
      </c>
      <c r="V141" s="28">
        <v>2189</v>
      </c>
      <c r="W141" s="28">
        <v>0</v>
      </c>
      <c r="X141" s="28">
        <v>2189</v>
      </c>
    </row>
    <row r="142" spans="1:24" ht="21.75">
      <c r="A142" s="27" t="s">
        <v>235</v>
      </c>
      <c r="B142" s="28">
        <v>0</v>
      </c>
      <c r="C142" s="28">
        <v>28</v>
      </c>
      <c r="D142" s="28">
        <v>0</v>
      </c>
      <c r="E142" s="28">
        <v>28</v>
      </c>
      <c r="F142" s="28">
        <v>0</v>
      </c>
      <c r="G142" s="28">
        <v>0</v>
      </c>
      <c r="H142" s="28">
        <v>16</v>
      </c>
      <c r="I142" s="28">
        <v>16</v>
      </c>
      <c r="J142" s="28">
        <v>2</v>
      </c>
      <c r="K142" s="28">
        <v>0</v>
      </c>
      <c r="L142" s="28">
        <v>2</v>
      </c>
      <c r="M142" s="28">
        <v>450</v>
      </c>
      <c r="N142" s="28">
        <v>0</v>
      </c>
      <c r="O142" s="28">
        <v>450</v>
      </c>
      <c r="P142" s="28">
        <v>2</v>
      </c>
      <c r="Q142" s="28">
        <v>41</v>
      </c>
      <c r="R142" s="28">
        <v>43</v>
      </c>
      <c r="S142" s="28">
        <v>539</v>
      </c>
      <c r="T142" s="28">
        <v>0</v>
      </c>
      <c r="U142" s="28">
        <v>539</v>
      </c>
      <c r="V142" s="28">
        <v>863</v>
      </c>
      <c r="W142" s="28">
        <v>0</v>
      </c>
      <c r="X142" s="28">
        <v>863</v>
      </c>
    </row>
    <row r="143" spans="1:24" ht="21.75">
      <c r="A143" s="27" t="s">
        <v>236</v>
      </c>
      <c r="B143" s="28">
        <v>0</v>
      </c>
      <c r="C143" s="28">
        <v>3</v>
      </c>
      <c r="D143" s="28">
        <v>0</v>
      </c>
      <c r="E143" s="28">
        <v>3</v>
      </c>
      <c r="F143" s="28">
        <v>0</v>
      </c>
      <c r="G143" s="28">
        <v>0</v>
      </c>
      <c r="H143" s="28">
        <v>67</v>
      </c>
      <c r="I143" s="28">
        <v>67</v>
      </c>
      <c r="J143" s="28">
        <v>0</v>
      </c>
      <c r="K143" s="28">
        <v>0</v>
      </c>
      <c r="L143" s="28">
        <v>0</v>
      </c>
      <c r="M143" s="28">
        <v>2</v>
      </c>
      <c r="N143" s="28">
        <v>0</v>
      </c>
      <c r="O143" s="28">
        <v>2</v>
      </c>
      <c r="P143" s="28">
        <v>40</v>
      </c>
      <c r="Q143" s="28">
        <v>72</v>
      </c>
      <c r="R143" s="28">
        <v>112</v>
      </c>
      <c r="S143" s="28">
        <v>184</v>
      </c>
      <c r="T143" s="28">
        <v>0</v>
      </c>
      <c r="U143" s="28">
        <v>184</v>
      </c>
      <c r="V143" s="28">
        <v>183</v>
      </c>
      <c r="W143" s="28">
        <v>0</v>
      </c>
      <c r="X143" s="28">
        <v>183</v>
      </c>
    </row>
    <row r="144" spans="1:24" ht="21.75">
      <c r="A144" s="27" t="s">
        <v>58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</row>
    <row r="145" spans="1:24" ht="21.75">
      <c r="A145" s="27" t="s">
        <v>237</v>
      </c>
      <c r="B145" s="28">
        <v>0</v>
      </c>
      <c r="C145" s="28">
        <v>4</v>
      </c>
      <c r="D145" s="28">
        <v>0</v>
      </c>
      <c r="E145" s="28">
        <v>4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4</v>
      </c>
      <c r="T145" s="28">
        <v>0</v>
      </c>
      <c r="U145" s="28">
        <v>4</v>
      </c>
      <c r="V145" s="28">
        <v>7</v>
      </c>
      <c r="W145" s="28">
        <v>0</v>
      </c>
      <c r="X145" s="28">
        <v>7</v>
      </c>
    </row>
    <row r="146" spans="1:24" ht="21.75">
      <c r="A146" s="27" t="s">
        <v>115</v>
      </c>
      <c r="B146" s="28">
        <v>0</v>
      </c>
      <c r="C146" s="28">
        <v>2</v>
      </c>
      <c r="D146" s="28">
        <v>0</v>
      </c>
      <c r="E146" s="28">
        <v>2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2</v>
      </c>
      <c r="Q146" s="28">
        <v>0</v>
      </c>
      <c r="R146" s="28">
        <v>2</v>
      </c>
      <c r="S146" s="28">
        <v>4</v>
      </c>
      <c r="T146" s="28">
        <v>0</v>
      </c>
      <c r="U146" s="28">
        <v>4</v>
      </c>
      <c r="V146" s="28">
        <v>5</v>
      </c>
      <c r="W146" s="28">
        <v>0</v>
      </c>
      <c r="X146" s="28">
        <v>5</v>
      </c>
    </row>
    <row r="147" spans="1:24" ht="21.75">
      <c r="A147" s="27" t="s">
        <v>238</v>
      </c>
      <c r="B147" s="28">
        <v>0</v>
      </c>
      <c r="C147" s="28">
        <v>3</v>
      </c>
      <c r="D147" s="28">
        <v>0</v>
      </c>
      <c r="E147" s="28">
        <v>3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3</v>
      </c>
      <c r="T147" s="28">
        <v>0</v>
      </c>
      <c r="U147" s="28">
        <v>3</v>
      </c>
      <c r="V147" s="28">
        <v>0</v>
      </c>
      <c r="W147" s="28">
        <v>0</v>
      </c>
      <c r="X147" s="28">
        <v>0</v>
      </c>
    </row>
    <row r="148" spans="1:24" ht="21.75">
      <c r="A148" s="27" t="s">
        <v>239</v>
      </c>
      <c r="B148" s="28">
        <v>0</v>
      </c>
      <c r="C148" s="28">
        <v>1</v>
      </c>
      <c r="D148" s="28">
        <v>0</v>
      </c>
      <c r="E148" s="28">
        <v>1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1</v>
      </c>
      <c r="T148" s="28">
        <v>0</v>
      </c>
      <c r="U148" s="28">
        <v>1</v>
      </c>
      <c r="V148" s="28">
        <v>1</v>
      </c>
      <c r="W148" s="28">
        <v>0</v>
      </c>
      <c r="X148" s="28">
        <v>1</v>
      </c>
    </row>
    <row r="149" spans="1:24" ht="21.75">
      <c r="A149" s="27" t="s">
        <v>240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</row>
    <row r="150" spans="1:24" ht="21.75">
      <c r="A150" s="27" t="s">
        <v>136</v>
      </c>
      <c r="B150" s="28">
        <v>0</v>
      </c>
      <c r="C150" s="28">
        <v>1</v>
      </c>
      <c r="D150" s="28">
        <v>0</v>
      </c>
      <c r="E150" s="28">
        <v>1</v>
      </c>
      <c r="F150" s="28">
        <v>0</v>
      </c>
      <c r="G150" s="28">
        <v>0</v>
      </c>
      <c r="H150" s="28">
        <v>3</v>
      </c>
      <c r="I150" s="28">
        <v>3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1</v>
      </c>
      <c r="R150" s="28">
        <v>1</v>
      </c>
      <c r="S150" s="28">
        <v>5</v>
      </c>
      <c r="T150" s="28">
        <v>0</v>
      </c>
      <c r="U150" s="28">
        <v>5</v>
      </c>
      <c r="V150" s="28">
        <v>8</v>
      </c>
      <c r="W150" s="28">
        <v>0</v>
      </c>
      <c r="X150" s="28">
        <v>8</v>
      </c>
    </row>
    <row r="151" spans="1:24" ht="21.75">
      <c r="A151" s="27" t="s">
        <v>241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</row>
    <row r="152" spans="1:24" ht="21.75">
      <c r="A152" s="27" t="s">
        <v>155</v>
      </c>
      <c r="B152" s="28">
        <v>0</v>
      </c>
      <c r="C152" s="28">
        <v>26</v>
      </c>
      <c r="D152" s="28">
        <v>0</v>
      </c>
      <c r="E152" s="28">
        <v>26</v>
      </c>
      <c r="F152" s="28">
        <v>0</v>
      </c>
      <c r="G152" s="28">
        <v>0</v>
      </c>
      <c r="H152" s="28">
        <v>100</v>
      </c>
      <c r="I152" s="28">
        <v>100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95</v>
      </c>
      <c r="Q152" s="28">
        <v>368</v>
      </c>
      <c r="R152" s="28">
        <v>463</v>
      </c>
      <c r="S152" s="28">
        <v>589</v>
      </c>
      <c r="T152" s="28">
        <v>0</v>
      </c>
      <c r="U152" s="28">
        <v>589</v>
      </c>
      <c r="V152" s="28">
        <v>561</v>
      </c>
      <c r="W152" s="28">
        <v>0</v>
      </c>
      <c r="X152" s="28">
        <v>561</v>
      </c>
    </row>
    <row r="153" spans="1:24" ht="21.75">
      <c r="A153" s="27" t="s">
        <v>27</v>
      </c>
      <c r="B153" s="28">
        <v>4</v>
      </c>
      <c r="C153" s="28">
        <v>254</v>
      </c>
      <c r="D153" s="28">
        <v>0</v>
      </c>
      <c r="E153" s="28">
        <v>258</v>
      </c>
      <c r="F153" s="28">
        <v>14</v>
      </c>
      <c r="G153" s="28">
        <v>0</v>
      </c>
      <c r="H153" s="28">
        <v>279</v>
      </c>
      <c r="I153" s="28">
        <v>293</v>
      </c>
      <c r="J153" s="28">
        <v>8</v>
      </c>
      <c r="K153" s="28">
        <v>0</v>
      </c>
      <c r="L153" s="28">
        <v>8</v>
      </c>
      <c r="M153" s="28">
        <v>8010</v>
      </c>
      <c r="N153" s="28">
        <v>0</v>
      </c>
      <c r="O153" s="28">
        <v>8010</v>
      </c>
      <c r="P153" s="28">
        <v>38</v>
      </c>
      <c r="Q153" s="28">
        <v>848</v>
      </c>
      <c r="R153" s="28">
        <v>886</v>
      </c>
      <c r="S153" s="28">
        <v>9455</v>
      </c>
      <c r="T153" s="28">
        <v>0</v>
      </c>
      <c r="U153" s="28">
        <v>9455</v>
      </c>
      <c r="V153" s="28">
        <v>13186</v>
      </c>
      <c r="W153" s="28">
        <v>0</v>
      </c>
      <c r="X153" s="28">
        <v>13186</v>
      </c>
    </row>
    <row r="154" spans="1:24" ht="21.75">
      <c r="A154" s="27" t="s">
        <v>26</v>
      </c>
      <c r="B154" s="28">
        <v>9</v>
      </c>
      <c r="C154" s="28">
        <v>974</v>
      </c>
      <c r="D154" s="28">
        <v>0</v>
      </c>
      <c r="E154" s="28">
        <v>983</v>
      </c>
      <c r="F154" s="28">
        <v>75</v>
      </c>
      <c r="G154" s="28">
        <v>4</v>
      </c>
      <c r="H154" s="28">
        <v>1859</v>
      </c>
      <c r="I154" s="28">
        <v>1938</v>
      </c>
      <c r="J154" s="28">
        <v>32</v>
      </c>
      <c r="K154" s="28">
        <v>0</v>
      </c>
      <c r="L154" s="28">
        <v>32</v>
      </c>
      <c r="M154" s="28">
        <v>58930</v>
      </c>
      <c r="N154" s="28">
        <v>6</v>
      </c>
      <c r="O154" s="28">
        <v>58936</v>
      </c>
      <c r="P154" s="28">
        <v>193</v>
      </c>
      <c r="Q154" s="28">
        <v>2767</v>
      </c>
      <c r="R154" s="28">
        <v>2960</v>
      </c>
      <c r="S154" s="28">
        <v>64849</v>
      </c>
      <c r="T154" s="28">
        <v>0</v>
      </c>
      <c r="U154" s="28">
        <v>64849</v>
      </c>
      <c r="V154" s="28">
        <v>65770</v>
      </c>
      <c r="W154" s="28">
        <v>0</v>
      </c>
      <c r="X154" s="28">
        <v>65770</v>
      </c>
    </row>
    <row r="155" spans="1:24" ht="21.75">
      <c r="A155" s="27" t="s">
        <v>28</v>
      </c>
      <c r="B155" s="28">
        <v>8</v>
      </c>
      <c r="C155" s="28">
        <v>14</v>
      </c>
      <c r="D155" s="28">
        <v>0</v>
      </c>
      <c r="E155" s="28">
        <v>22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4</v>
      </c>
      <c r="R155" s="28">
        <v>4</v>
      </c>
      <c r="S155" s="28">
        <v>26</v>
      </c>
      <c r="T155" s="28">
        <v>0</v>
      </c>
      <c r="U155" s="28">
        <v>26</v>
      </c>
      <c r="V155" s="28">
        <v>24</v>
      </c>
      <c r="W155" s="28">
        <v>0</v>
      </c>
      <c r="X155" s="28">
        <v>24</v>
      </c>
    </row>
    <row r="156" spans="1:24" ht="21.75">
      <c r="A156" s="27" t="s">
        <v>242</v>
      </c>
      <c r="B156" s="28">
        <v>0</v>
      </c>
      <c r="C156" s="28">
        <v>75</v>
      </c>
      <c r="D156" s="28">
        <v>0</v>
      </c>
      <c r="E156" s="28">
        <v>75</v>
      </c>
      <c r="F156" s="28">
        <v>0</v>
      </c>
      <c r="G156" s="28">
        <v>0</v>
      </c>
      <c r="H156" s="28">
        <v>52</v>
      </c>
      <c r="I156" s="28">
        <v>52</v>
      </c>
      <c r="J156" s="28">
        <v>0</v>
      </c>
      <c r="K156" s="28">
        <v>0</v>
      </c>
      <c r="L156" s="28">
        <v>0</v>
      </c>
      <c r="M156" s="28">
        <v>11</v>
      </c>
      <c r="N156" s="28">
        <v>0</v>
      </c>
      <c r="O156" s="28">
        <v>11</v>
      </c>
      <c r="P156" s="28">
        <v>14</v>
      </c>
      <c r="Q156" s="28">
        <v>6</v>
      </c>
      <c r="R156" s="28">
        <v>20</v>
      </c>
      <c r="S156" s="28">
        <v>158</v>
      </c>
      <c r="T156" s="28">
        <v>0</v>
      </c>
      <c r="U156" s="28">
        <v>158</v>
      </c>
      <c r="V156" s="28">
        <v>178</v>
      </c>
      <c r="W156" s="28">
        <v>0</v>
      </c>
      <c r="X156" s="28">
        <v>178</v>
      </c>
    </row>
    <row r="157" spans="1:24" ht="21.75">
      <c r="A157" s="27" t="s">
        <v>29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</row>
    <row r="158" spans="1:24" ht="21.75">
      <c r="A158" s="27" t="s">
        <v>243</v>
      </c>
      <c r="B158" s="28">
        <v>0</v>
      </c>
      <c r="C158" s="28">
        <v>7</v>
      </c>
      <c r="D158" s="28">
        <v>0</v>
      </c>
      <c r="E158" s="28">
        <v>7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1</v>
      </c>
      <c r="N158" s="28">
        <v>0</v>
      </c>
      <c r="O158" s="28">
        <v>1</v>
      </c>
      <c r="P158" s="28">
        <v>0</v>
      </c>
      <c r="Q158" s="28">
        <v>2</v>
      </c>
      <c r="R158" s="28">
        <v>2</v>
      </c>
      <c r="S158" s="28">
        <v>10</v>
      </c>
      <c r="T158" s="28">
        <v>0</v>
      </c>
      <c r="U158" s="28">
        <v>10</v>
      </c>
      <c r="V158" s="28">
        <v>2</v>
      </c>
      <c r="W158" s="28">
        <v>0</v>
      </c>
      <c r="X158" s="28">
        <v>2</v>
      </c>
    </row>
    <row r="159" spans="1:24" ht="21.75">
      <c r="A159" s="27" t="s">
        <v>244</v>
      </c>
      <c r="B159" s="28">
        <v>0</v>
      </c>
      <c r="C159" s="28">
        <v>1</v>
      </c>
      <c r="D159" s="28">
        <v>0</v>
      </c>
      <c r="E159" s="28">
        <v>1</v>
      </c>
      <c r="F159" s="28">
        <v>0</v>
      </c>
      <c r="G159" s="28">
        <v>0</v>
      </c>
      <c r="H159" s="28">
        <v>12</v>
      </c>
      <c r="I159" s="28">
        <v>12</v>
      </c>
      <c r="J159" s="28">
        <v>1</v>
      </c>
      <c r="K159" s="28">
        <v>0</v>
      </c>
      <c r="L159" s="28">
        <v>1</v>
      </c>
      <c r="M159" s="28">
        <v>1</v>
      </c>
      <c r="N159" s="28">
        <v>3050</v>
      </c>
      <c r="O159" s="28">
        <v>3051</v>
      </c>
      <c r="P159" s="28">
        <v>5</v>
      </c>
      <c r="Q159" s="28">
        <v>69</v>
      </c>
      <c r="R159" s="28">
        <v>74</v>
      </c>
      <c r="S159" s="28">
        <v>3139</v>
      </c>
      <c r="T159" s="28">
        <v>0</v>
      </c>
      <c r="U159" s="28">
        <v>3139</v>
      </c>
      <c r="V159" s="28">
        <v>3269</v>
      </c>
      <c r="W159" s="28">
        <v>0</v>
      </c>
      <c r="X159" s="28">
        <v>3269</v>
      </c>
    </row>
    <row r="160" spans="1:24" ht="21.75">
      <c r="A160" s="27" t="s">
        <v>30</v>
      </c>
      <c r="B160" s="28">
        <v>0</v>
      </c>
      <c r="C160" s="28">
        <v>39</v>
      </c>
      <c r="D160" s="28">
        <v>0</v>
      </c>
      <c r="E160" s="28">
        <v>39</v>
      </c>
      <c r="F160" s="28">
        <v>4</v>
      </c>
      <c r="G160" s="28">
        <v>0</v>
      </c>
      <c r="H160" s="28">
        <v>14</v>
      </c>
      <c r="I160" s="28">
        <v>18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3</v>
      </c>
      <c r="Q160" s="28">
        <v>4</v>
      </c>
      <c r="R160" s="28">
        <v>7</v>
      </c>
      <c r="S160" s="28">
        <v>64</v>
      </c>
      <c r="T160" s="28">
        <v>0</v>
      </c>
      <c r="U160" s="28">
        <v>64</v>
      </c>
      <c r="V160" s="28">
        <v>93</v>
      </c>
      <c r="W160" s="28">
        <v>0</v>
      </c>
      <c r="X160" s="28">
        <v>93</v>
      </c>
    </row>
    <row r="161" spans="1:24" ht="21.75">
      <c r="A161" s="27" t="s">
        <v>245</v>
      </c>
      <c r="B161" s="28">
        <v>1</v>
      </c>
      <c r="C161" s="28">
        <v>233</v>
      </c>
      <c r="D161" s="28">
        <v>0</v>
      </c>
      <c r="E161" s="28">
        <v>234</v>
      </c>
      <c r="F161" s="28">
        <v>0</v>
      </c>
      <c r="G161" s="28">
        <v>0</v>
      </c>
      <c r="H161" s="28">
        <v>12</v>
      </c>
      <c r="I161" s="28">
        <v>12</v>
      </c>
      <c r="J161" s="28">
        <v>5</v>
      </c>
      <c r="K161" s="28">
        <v>0</v>
      </c>
      <c r="L161" s="28">
        <v>5</v>
      </c>
      <c r="M161" s="28">
        <v>0</v>
      </c>
      <c r="N161" s="28">
        <v>0</v>
      </c>
      <c r="O161" s="28">
        <v>0</v>
      </c>
      <c r="P161" s="28">
        <v>2</v>
      </c>
      <c r="Q161" s="28">
        <v>11</v>
      </c>
      <c r="R161" s="28">
        <v>13</v>
      </c>
      <c r="S161" s="28">
        <v>264</v>
      </c>
      <c r="T161" s="28">
        <v>0</v>
      </c>
      <c r="U161" s="28">
        <v>264</v>
      </c>
      <c r="V161" s="28">
        <v>285</v>
      </c>
      <c r="W161" s="28">
        <v>0</v>
      </c>
      <c r="X161" s="28">
        <v>285</v>
      </c>
    </row>
    <row r="162" spans="1:24" ht="21.75">
      <c r="A162" s="27" t="s">
        <v>86</v>
      </c>
      <c r="B162" s="28">
        <v>0</v>
      </c>
      <c r="C162" s="28">
        <v>468</v>
      </c>
      <c r="D162" s="28">
        <v>0</v>
      </c>
      <c r="E162" s="28">
        <v>468</v>
      </c>
      <c r="F162" s="28">
        <v>14</v>
      </c>
      <c r="G162" s="28">
        <v>1</v>
      </c>
      <c r="H162" s="28">
        <v>404</v>
      </c>
      <c r="I162" s="28">
        <v>419</v>
      </c>
      <c r="J162" s="28">
        <v>11</v>
      </c>
      <c r="K162" s="28">
        <v>0</v>
      </c>
      <c r="L162" s="28">
        <v>11</v>
      </c>
      <c r="M162" s="28">
        <v>15275</v>
      </c>
      <c r="N162" s="28">
        <v>4</v>
      </c>
      <c r="O162" s="28">
        <v>15279</v>
      </c>
      <c r="P162" s="28">
        <v>74</v>
      </c>
      <c r="Q162" s="28">
        <v>393</v>
      </c>
      <c r="R162" s="28">
        <v>467</v>
      </c>
      <c r="S162" s="28">
        <v>16644</v>
      </c>
      <c r="T162" s="28">
        <v>0</v>
      </c>
      <c r="U162" s="28">
        <v>16644</v>
      </c>
      <c r="V162" s="28">
        <v>22812</v>
      </c>
      <c r="W162" s="28">
        <v>0</v>
      </c>
      <c r="X162" s="28">
        <v>22812</v>
      </c>
    </row>
    <row r="163" spans="1:24" ht="21.75">
      <c r="A163" s="27" t="s">
        <v>81</v>
      </c>
      <c r="B163" s="28">
        <v>22719</v>
      </c>
      <c r="C163" s="28">
        <v>22278</v>
      </c>
      <c r="D163" s="28">
        <v>0</v>
      </c>
      <c r="E163" s="28">
        <v>44997</v>
      </c>
      <c r="F163" s="28">
        <v>494</v>
      </c>
      <c r="G163" s="28">
        <v>0</v>
      </c>
      <c r="H163" s="28">
        <v>3591</v>
      </c>
      <c r="I163" s="28">
        <v>4085</v>
      </c>
      <c r="J163" s="28">
        <v>693</v>
      </c>
      <c r="K163" s="28">
        <v>0</v>
      </c>
      <c r="L163" s="28">
        <v>693</v>
      </c>
      <c r="M163" s="28">
        <v>19</v>
      </c>
      <c r="N163" s="28">
        <v>0</v>
      </c>
      <c r="O163" s="28">
        <v>19</v>
      </c>
      <c r="P163" s="28">
        <v>568</v>
      </c>
      <c r="Q163" s="28">
        <v>24238</v>
      </c>
      <c r="R163" s="28">
        <v>24806</v>
      </c>
      <c r="S163" s="28">
        <v>74600</v>
      </c>
      <c r="T163" s="28">
        <v>0</v>
      </c>
      <c r="U163" s="28">
        <v>74600</v>
      </c>
      <c r="V163" s="28">
        <v>76789</v>
      </c>
      <c r="W163" s="28">
        <v>0</v>
      </c>
      <c r="X163" s="28">
        <v>76789</v>
      </c>
    </row>
    <row r="164" spans="1:24" ht="21.75">
      <c r="A164" s="27" t="s">
        <v>82</v>
      </c>
      <c r="B164" s="28">
        <v>17</v>
      </c>
      <c r="C164" s="28">
        <v>35</v>
      </c>
      <c r="D164" s="28">
        <v>0</v>
      </c>
      <c r="E164" s="28">
        <v>52</v>
      </c>
      <c r="F164" s="28">
        <v>8</v>
      </c>
      <c r="G164" s="28">
        <v>2</v>
      </c>
      <c r="H164" s="28">
        <v>437</v>
      </c>
      <c r="I164" s="28">
        <v>447</v>
      </c>
      <c r="J164" s="28">
        <v>12</v>
      </c>
      <c r="K164" s="28">
        <v>0</v>
      </c>
      <c r="L164" s="28">
        <v>12</v>
      </c>
      <c r="M164" s="28">
        <v>43270</v>
      </c>
      <c r="N164" s="28">
        <v>1</v>
      </c>
      <c r="O164" s="28">
        <v>43271</v>
      </c>
      <c r="P164" s="28">
        <v>91</v>
      </c>
      <c r="Q164" s="28">
        <v>3759</v>
      </c>
      <c r="R164" s="28">
        <v>3850</v>
      </c>
      <c r="S164" s="28">
        <v>47632</v>
      </c>
      <c r="T164" s="28">
        <v>0</v>
      </c>
      <c r="U164" s="28">
        <v>47632</v>
      </c>
      <c r="V164" s="28">
        <v>47264</v>
      </c>
      <c r="W164" s="28">
        <v>0</v>
      </c>
      <c r="X164" s="28">
        <v>47264</v>
      </c>
    </row>
    <row r="165" spans="1:24" ht="21.75">
      <c r="A165" s="27" t="s">
        <v>84</v>
      </c>
      <c r="B165" s="28">
        <v>0</v>
      </c>
      <c r="C165" s="28">
        <v>270</v>
      </c>
      <c r="D165" s="28">
        <v>0</v>
      </c>
      <c r="E165" s="28">
        <v>270</v>
      </c>
      <c r="F165" s="28">
        <v>2</v>
      </c>
      <c r="G165" s="28">
        <v>0</v>
      </c>
      <c r="H165" s="28">
        <v>33</v>
      </c>
      <c r="I165" s="28">
        <v>35</v>
      </c>
      <c r="J165" s="28">
        <v>44</v>
      </c>
      <c r="K165" s="28">
        <v>0</v>
      </c>
      <c r="L165" s="28">
        <v>44</v>
      </c>
      <c r="M165" s="28">
        <v>0</v>
      </c>
      <c r="N165" s="28">
        <v>0</v>
      </c>
      <c r="O165" s="28">
        <v>0</v>
      </c>
      <c r="P165" s="28">
        <v>9</v>
      </c>
      <c r="Q165" s="28">
        <v>6</v>
      </c>
      <c r="R165" s="28">
        <v>15</v>
      </c>
      <c r="S165" s="28">
        <v>364</v>
      </c>
      <c r="T165" s="28">
        <v>0</v>
      </c>
      <c r="U165" s="28">
        <v>364</v>
      </c>
      <c r="V165" s="28">
        <v>368</v>
      </c>
      <c r="W165" s="28">
        <v>0</v>
      </c>
      <c r="X165" s="28">
        <v>368</v>
      </c>
    </row>
    <row r="166" spans="1:24" ht="21.75">
      <c r="A166" s="27" t="s">
        <v>85</v>
      </c>
      <c r="B166" s="28">
        <v>2</v>
      </c>
      <c r="C166" s="28">
        <v>211</v>
      </c>
      <c r="D166" s="28">
        <v>0</v>
      </c>
      <c r="E166" s="28">
        <v>213</v>
      </c>
      <c r="F166" s="28">
        <v>8</v>
      </c>
      <c r="G166" s="28">
        <v>0</v>
      </c>
      <c r="H166" s="28">
        <v>60</v>
      </c>
      <c r="I166" s="28">
        <v>68</v>
      </c>
      <c r="J166" s="28">
        <v>8</v>
      </c>
      <c r="K166" s="28">
        <v>0</v>
      </c>
      <c r="L166" s="28">
        <v>8</v>
      </c>
      <c r="M166" s="28">
        <v>8977</v>
      </c>
      <c r="N166" s="28">
        <v>0</v>
      </c>
      <c r="O166" s="28">
        <v>8977</v>
      </c>
      <c r="P166" s="28">
        <v>76</v>
      </c>
      <c r="Q166" s="28">
        <v>825</v>
      </c>
      <c r="R166" s="28">
        <v>901</v>
      </c>
      <c r="S166" s="28">
        <v>10167</v>
      </c>
      <c r="T166" s="28">
        <v>0</v>
      </c>
      <c r="U166" s="28">
        <v>10167</v>
      </c>
      <c r="V166" s="28">
        <v>13021</v>
      </c>
      <c r="W166" s="28">
        <v>0</v>
      </c>
      <c r="X166" s="28">
        <v>13021</v>
      </c>
    </row>
    <row r="167" spans="1:24" ht="21.75">
      <c r="A167" s="27" t="s">
        <v>83</v>
      </c>
      <c r="B167" s="28">
        <v>0</v>
      </c>
      <c r="C167" s="28">
        <v>8810</v>
      </c>
      <c r="D167" s="28">
        <v>0</v>
      </c>
      <c r="E167" s="28">
        <v>8810</v>
      </c>
      <c r="F167" s="28">
        <v>5</v>
      </c>
      <c r="G167" s="28">
        <v>0</v>
      </c>
      <c r="H167" s="28">
        <v>124</v>
      </c>
      <c r="I167" s="28">
        <v>129</v>
      </c>
      <c r="J167" s="28">
        <v>18</v>
      </c>
      <c r="K167" s="28">
        <v>0</v>
      </c>
      <c r="L167" s="28">
        <v>18</v>
      </c>
      <c r="M167" s="28">
        <v>0</v>
      </c>
      <c r="N167" s="28">
        <v>0</v>
      </c>
      <c r="O167" s="28">
        <v>0</v>
      </c>
      <c r="P167" s="28">
        <v>35</v>
      </c>
      <c r="Q167" s="28">
        <v>431</v>
      </c>
      <c r="R167" s="28">
        <v>466</v>
      </c>
      <c r="S167" s="28">
        <v>9423</v>
      </c>
      <c r="T167" s="28">
        <v>0</v>
      </c>
      <c r="U167" s="28">
        <v>9423</v>
      </c>
      <c r="V167" s="28">
        <v>6523</v>
      </c>
      <c r="W167" s="28">
        <v>0</v>
      </c>
      <c r="X167" s="28">
        <v>6523</v>
      </c>
    </row>
    <row r="168" spans="1:24" ht="21.75">
      <c r="A168" s="27" t="s">
        <v>246</v>
      </c>
      <c r="B168" s="28">
        <v>0</v>
      </c>
      <c r="C168" s="28">
        <v>1</v>
      </c>
      <c r="D168" s="28">
        <v>0</v>
      </c>
      <c r="E168" s="28">
        <v>1</v>
      </c>
      <c r="F168" s="28">
        <v>0</v>
      </c>
      <c r="G168" s="28">
        <v>0</v>
      </c>
      <c r="H168" s="28">
        <v>1</v>
      </c>
      <c r="I168" s="28">
        <v>1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2</v>
      </c>
      <c r="T168" s="28">
        <v>0</v>
      </c>
      <c r="U168" s="28">
        <v>2</v>
      </c>
      <c r="V168" s="28">
        <v>1</v>
      </c>
      <c r="W168" s="28">
        <v>0</v>
      </c>
      <c r="X168" s="28">
        <v>1</v>
      </c>
    </row>
    <row r="169" spans="1:24" ht="21.75">
      <c r="A169" s="27" t="s">
        <v>65</v>
      </c>
      <c r="B169" s="28">
        <v>0</v>
      </c>
      <c r="C169" s="28">
        <v>1273</v>
      </c>
      <c r="D169" s="28">
        <v>0</v>
      </c>
      <c r="E169" s="28">
        <v>1273</v>
      </c>
      <c r="F169" s="28">
        <v>0</v>
      </c>
      <c r="G169" s="28">
        <v>0</v>
      </c>
      <c r="H169" s="28">
        <v>37</v>
      </c>
      <c r="I169" s="28">
        <v>37</v>
      </c>
      <c r="J169" s="28">
        <v>3</v>
      </c>
      <c r="K169" s="28">
        <v>0</v>
      </c>
      <c r="L169" s="28">
        <v>3</v>
      </c>
      <c r="M169" s="28">
        <v>0</v>
      </c>
      <c r="N169" s="28">
        <v>0</v>
      </c>
      <c r="O169" s="28">
        <v>0</v>
      </c>
      <c r="P169" s="28">
        <v>6</v>
      </c>
      <c r="Q169" s="28">
        <v>1150</v>
      </c>
      <c r="R169" s="28">
        <v>1156</v>
      </c>
      <c r="S169" s="28">
        <v>2469</v>
      </c>
      <c r="T169" s="28">
        <v>0</v>
      </c>
      <c r="U169" s="28">
        <v>2469</v>
      </c>
      <c r="V169" s="28">
        <v>2494</v>
      </c>
      <c r="W169" s="28">
        <v>0</v>
      </c>
      <c r="X169" s="28">
        <v>2494</v>
      </c>
    </row>
    <row r="170" spans="1:24" ht="21.75">
      <c r="A170" s="27" t="s">
        <v>247</v>
      </c>
      <c r="B170" s="28">
        <v>531</v>
      </c>
      <c r="C170" s="28">
        <v>140</v>
      </c>
      <c r="D170" s="28">
        <v>0</v>
      </c>
      <c r="E170" s="28">
        <v>671</v>
      </c>
      <c r="F170" s="28">
        <v>0</v>
      </c>
      <c r="G170" s="28">
        <v>0</v>
      </c>
      <c r="H170" s="28">
        <v>17</v>
      </c>
      <c r="I170" s="28">
        <v>17</v>
      </c>
      <c r="J170" s="28">
        <v>19</v>
      </c>
      <c r="K170" s="28">
        <v>0</v>
      </c>
      <c r="L170" s="28">
        <v>19</v>
      </c>
      <c r="M170" s="28">
        <v>0</v>
      </c>
      <c r="N170" s="28">
        <v>0</v>
      </c>
      <c r="O170" s="28">
        <v>0</v>
      </c>
      <c r="P170" s="28">
        <v>5</v>
      </c>
      <c r="Q170" s="28">
        <v>384</v>
      </c>
      <c r="R170" s="28">
        <v>389</v>
      </c>
      <c r="S170" s="28">
        <v>1096</v>
      </c>
      <c r="T170" s="28">
        <v>0</v>
      </c>
      <c r="U170" s="28">
        <v>1096</v>
      </c>
      <c r="V170" s="28">
        <v>1270</v>
      </c>
      <c r="W170" s="28">
        <v>0</v>
      </c>
      <c r="X170" s="28">
        <v>1270</v>
      </c>
    </row>
    <row r="171" spans="1:24" ht="21.75">
      <c r="A171" s="27" t="s">
        <v>154</v>
      </c>
      <c r="B171" s="28">
        <v>0</v>
      </c>
      <c r="C171" s="28">
        <v>134</v>
      </c>
      <c r="D171" s="28">
        <v>0</v>
      </c>
      <c r="E171" s="28">
        <v>134</v>
      </c>
      <c r="F171" s="28">
        <v>0</v>
      </c>
      <c r="G171" s="28">
        <v>0</v>
      </c>
      <c r="H171" s="28">
        <v>4</v>
      </c>
      <c r="I171" s="28">
        <v>4</v>
      </c>
      <c r="J171" s="28">
        <v>2</v>
      </c>
      <c r="K171" s="28">
        <v>0</v>
      </c>
      <c r="L171" s="28">
        <v>2</v>
      </c>
      <c r="M171" s="28">
        <v>0</v>
      </c>
      <c r="N171" s="28">
        <v>0</v>
      </c>
      <c r="O171" s="28">
        <v>0</v>
      </c>
      <c r="P171" s="28">
        <v>2</v>
      </c>
      <c r="Q171" s="28">
        <v>4</v>
      </c>
      <c r="R171" s="28">
        <v>6</v>
      </c>
      <c r="S171" s="28">
        <v>146</v>
      </c>
      <c r="T171" s="28">
        <v>0</v>
      </c>
      <c r="U171" s="28">
        <v>146</v>
      </c>
      <c r="V171" s="28">
        <v>147</v>
      </c>
      <c r="W171" s="28">
        <v>0</v>
      </c>
      <c r="X171" s="28">
        <v>147</v>
      </c>
    </row>
    <row r="172" spans="1:24" ht="21.75">
      <c r="A172" s="27" t="s">
        <v>248</v>
      </c>
      <c r="B172" s="28">
        <v>0</v>
      </c>
      <c r="C172" s="28">
        <v>1250</v>
      </c>
      <c r="D172" s="28">
        <v>0</v>
      </c>
      <c r="E172" s="28">
        <v>1250</v>
      </c>
      <c r="F172" s="28">
        <v>115</v>
      </c>
      <c r="G172" s="28">
        <v>3</v>
      </c>
      <c r="H172" s="28">
        <v>3511</v>
      </c>
      <c r="I172" s="28">
        <v>3629</v>
      </c>
      <c r="J172" s="28">
        <v>61</v>
      </c>
      <c r="K172" s="28">
        <v>0</v>
      </c>
      <c r="L172" s="28">
        <v>61</v>
      </c>
      <c r="M172" s="28">
        <v>66629</v>
      </c>
      <c r="N172" s="28">
        <v>3</v>
      </c>
      <c r="O172" s="28">
        <v>66632</v>
      </c>
      <c r="P172" s="28">
        <v>575</v>
      </c>
      <c r="Q172" s="28">
        <v>2115</v>
      </c>
      <c r="R172" s="28">
        <v>2690</v>
      </c>
      <c r="S172" s="28">
        <v>74262</v>
      </c>
      <c r="T172" s="28">
        <v>0</v>
      </c>
      <c r="U172" s="28">
        <v>74262</v>
      </c>
      <c r="V172" s="28">
        <v>78514</v>
      </c>
      <c r="W172" s="28">
        <v>0</v>
      </c>
      <c r="X172" s="28">
        <v>78514</v>
      </c>
    </row>
    <row r="173" spans="1:24" ht="21.75">
      <c r="A173" s="27" t="s">
        <v>78</v>
      </c>
      <c r="B173" s="28">
        <v>2</v>
      </c>
      <c r="C173" s="28">
        <v>25</v>
      </c>
      <c r="D173" s="28">
        <v>0</v>
      </c>
      <c r="E173" s="28">
        <v>27</v>
      </c>
      <c r="F173" s="28">
        <v>0</v>
      </c>
      <c r="G173" s="28">
        <v>0</v>
      </c>
      <c r="H173" s="28">
        <v>4</v>
      </c>
      <c r="I173" s="28">
        <v>4</v>
      </c>
      <c r="J173" s="28">
        <v>0</v>
      </c>
      <c r="K173" s="28">
        <v>0</v>
      </c>
      <c r="L173" s="28">
        <v>0</v>
      </c>
      <c r="M173" s="28">
        <v>1</v>
      </c>
      <c r="N173" s="28">
        <v>0</v>
      </c>
      <c r="O173" s="28">
        <v>1</v>
      </c>
      <c r="P173" s="28">
        <v>1</v>
      </c>
      <c r="Q173" s="28">
        <v>10</v>
      </c>
      <c r="R173" s="28">
        <v>11</v>
      </c>
      <c r="S173" s="28">
        <v>43</v>
      </c>
      <c r="T173" s="28">
        <v>0</v>
      </c>
      <c r="U173" s="28">
        <v>43</v>
      </c>
      <c r="V173" s="28">
        <v>36</v>
      </c>
      <c r="W173" s="28">
        <v>0</v>
      </c>
      <c r="X173" s="28">
        <v>36</v>
      </c>
    </row>
    <row r="174" spans="1:24" ht="21.75">
      <c r="A174" s="27" t="s">
        <v>79</v>
      </c>
      <c r="B174" s="28">
        <v>0</v>
      </c>
      <c r="C174" s="28">
        <v>79</v>
      </c>
      <c r="D174" s="28">
        <v>0</v>
      </c>
      <c r="E174" s="28">
        <v>79</v>
      </c>
      <c r="F174" s="28">
        <v>0</v>
      </c>
      <c r="G174" s="28">
        <v>0</v>
      </c>
      <c r="H174" s="28">
        <v>41</v>
      </c>
      <c r="I174" s="28">
        <v>41</v>
      </c>
      <c r="J174" s="28">
        <v>0</v>
      </c>
      <c r="K174" s="28">
        <v>0</v>
      </c>
      <c r="L174" s="28">
        <v>0</v>
      </c>
      <c r="M174" s="28">
        <v>1591</v>
      </c>
      <c r="N174" s="28">
        <v>0</v>
      </c>
      <c r="O174" s="28">
        <v>1591</v>
      </c>
      <c r="P174" s="28">
        <v>10</v>
      </c>
      <c r="Q174" s="28">
        <v>190</v>
      </c>
      <c r="R174" s="28">
        <v>200</v>
      </c>
      <c r="S174" s="28">
        <v>1911</v>
      </c>
      <c r="T174" s="28">
        <v>0</v>
      </c>
      <c r="U174" s="28">
        <v>1911</v>
      </c>
      <c r="V174" s="28">
        <v>3035</v>
      </c>
      <c r="W174" s="28">
        <v>0</v>
      </c>
      <c r="X174" s="28">
        <v>3035</v>
      </c>
    </row>
    <row r="175" spans="1:24" ht="21.75">
      <c r="A175" s="27" t="s">
        <v>37</v>
      </c>
      <c r="B175" s="28">
        <v>1</v>
      </c>
      <c r="C175" s="28">
        <v>439</v>
      </c>
      <c r="D175" s="28">
        <v>0</v>
      </c>
      <c r="E175" s="28">
        <v>440</v>
      </c>
      <c r="F175" s="28">
        <v>16</v>
      </c>
      <c r="G175" s="28">
        <v>1</v>
      </c>
      <c r="H175" s="28">
        <v>87</v>
      </c>
      <c r="I175" s="28">
        <v>104</v>
      </c>
      <c r="J175" s="28">
        <v>5</v>
      </c>
      <c r="K175" s="28">
        <v>0</v>
      </c>
      <c r="L175" s="28">
        <v>5</v>
      </c>
      <c r="M175" s="28">
        <v>19953</v>
      </c>
      <c r="N175" s="28">
        <v>1</v>
      </c>
      <c r="O175" s="28">
        <v>19954</v>
      </c>
      <c r="P175" s="28">
        <v>9</v>
      </c>
      <c r="Q175" s="28">
        <v>1035</v>
      </c>
      <c r="R175" s="28">
        <v>1044</v>
      </c>
      <c r="S175" s="28">
        <v>21547</v>
      </c>
      <c r="T175" s="28">
        <v>0</v>
      </c>
      <c r="U175" s="28">
        <v>21547</v>
      </c>
      <c r="V175" s="28">
        <v>19174</v>
      </c>
      <c r="W175" s="28">
        <v>0</v>
      </c>
      <c r="X175" s="28">
        <v>19174</v>
      </c>
    </row>
    <row r="176" spans="1:24" ht="21.75">
      <c r="A176" s="27" t="s">
        <v>249</v>
      </c>
      <c r="B176" s="28">
        <v>0</v>
      </c>
      <c r="C176" s="28">
        <v>1</v>
      </c>
      <c r="D176" s="28">
        <v>0</v>
      </c>
      <c r="E176" s="28">
        <v>1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3</v>
      </c>
      <c r="N176" s="28">
        <v>0</v>
      </c>
      <c r="O176" s="28">
        <v>3</v>
      </c>
      <c r="P176" s="28">
        <v>0</v>
      </c>
      <c r="Q176" s="28">
        <v>0</v>
      </c>
      <c r="R176" s="28">
        <v>0</v>
      </c>
      <c r="S176" s="28">
        <v>4</v>
      </c>
      <c r="T176" s="28">
        <v>0</v>
      </c>
      <c r="U176" s="28">
        <v>4</v>
      </c>
      <c r="V176" s="28">
        <v>6</v>
      </c>
      <c r="W176" s="28">
        <v>0</v>
      </c>
      <c r="X176" s="28">
        <v>6</v>
      </c>
    </row>
    <row r="177" spans="1:24" ht="21.75">
      <c r="A177" s="27" t="s">
        <v>77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</v>
      </c>
      <c r="N177" s="28">
        <v>0</v>
      </c>
      <c r="O177" s="28">
        <v>1</v>
      </c>
      <c r="P177" s="28">
        <v>0</v>
      </c>
      <c r="Q177" s="28">
        <v>1</v>
      </c>
      <c r="R177" s="28">
        <v>1</v>
      </c>
      <c r="S177" s="28">
        <v>2</v>
      </c>
      <c r="T177" s="28">
        <v>0</v>
      </c>
      <c r="U177" s="28">
        <v>2</v>
      </c>
      <c r="V177" s="28">
        <v>1</v>
      </c>
      <c r="W177" s="28">
        <v>0</v>
      </c>
      <c r="X177" s="28">
        <v>1</v>
      </c>
    </row>
    <row r="178" spans="1:24" ht="21.75">
      <c r="A178" s="27" t="s">
        <v>93</v>
      </c>
      <c r="B178" s="28">
        <v>0</v>
      </c>
      <c r="C178" s="28">
        <v>318</v>
      </c>
      <c r="D178" s="28">
        <v>0</v>
      </c>
      <c r="E178" s="28">
        <v>318</v>
      </c>
      <c r="F178" s="28">
        <v>0</v>
      </c>
      <c r="G178" s="28">
        <v>0</v>
      </c>
      <c r="H178" s="28">
        <v>23</v>
      </c>
      <c r="I178" s="28">
        <v>23</v>
      </c>
      <c r="J178" s="28">
        <v>11</v>
      </c>
      <c r="K178" s="28">
        <v>0</v>
      </c>
      <c r="L178" s="28">
        <v>11</v>
      </c>
      <c r="M178" s="28">
        <v>0</v>
      </c>
      <c r="N178" s="28">
        <v>7</v>
      </c>
      <c r="O178" s="28">
        <v>7</v>
      </c>
      <c r="P178" s="28">
        <v>19</v>
      </c>
      <c r="Q178" s="28">
        <v>17</v>
      </c>
      <c r="R178" s="28">
        <v>36</v>
      </c>
      <c r="S178" s="28">
        <v>395</v>
      </c>
      <c r="T178" s="28">
        <v>0</v>
      </c>
      <c r="U178" s="28">
        <v>395</v>
      </c>
      <c r="V178" s="28">
        <v>357</v>
      </c>
      <c r="W178" s="28">
        <v>0</v>
      </c>
      <c r="X178" s="28">
        <v>357</v>
      </c>
    </row>
    <row r="179" spans="1:24" ht="21.75">
      <c r="A179" s="27" t="s">
        <v>90</v>
      </c>
      <c r="B179" s="28">
        <v>0</v>
      </c>
      <c r="C179" s="28">
        <v>5</v>
      </c>
      <c r="D179" s="28">
        <v>0</v>
      </c>
      <c r="E179" s="28">
        <v>5</v>
      </c>
      <c r="F179" s="28">
        <v>23</v>
      </c>
      <c r="G179" s="28">
        <v>1</v>
      </c>
      <c r="H179" s="28">
        <v>491</v>
      </c>
      <c r="I179" s="28">
        <v>515</v>
      </c>
      <c r="J179" s="28">
        <v>37</v>
      </c>
      <c r="K179" s="28">
        <v>0</v>
      </c>
      <c r="L179" s="28">
        <v>37</v>
      </c>
      <c r="M179" s="28">
        <v>5</v>
      </c>
      <c r="N179" s="28">
        <v>76314</v>
      </c>
      <c r="O179" s="28">
        <v>76319</v>
      </c>
      <c r="P179" s="28">
        <v>145</v>
      </c>
      <c r="Q179" s="28">
        <v>4962</v>
      </c>
      <c r="R179" s="28">
        <v>5107</v>
      </c>
      <c r="S179" s="28">
        <v>81983</v>
      </c>
      <c r="T179" s="28">
        <v>0</v>
      </c>
      <c r="U179" s="28">
        <v>81983</v>
      </c>
      <c r="V179" s="28">
        <v>85766</v>
      </c>
      <c r="W179" s="28">
        <v>0</v>
      </c>
      <c r="X179" s="28">
        <v>85766</v>
      </c>
    </row>
    <row r="180" spans="1:24" ht="21.75">
      <c r="A180" s="27" t="s">
        <v>250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</row>
    <row r="181" spans="1:24" ht="21.75">
      <c r="A181" s="27" t="s">
        <v>251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</row>
    <row r="182" spans="1:24" ht="21.75">
      <c r="A182" s="27" t="s">
        <v>252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</row>
    <row r="183" spans="1:24" ht="21.75">
      <c r="A183" s="27" t="s">
        <v>253</v>
      </c>
      <c r="B183" s="28">
        <v>0</v>
      </c>
      <c r="C183" s="28">
        <v>11</v>
      </c>
      <c r="D183" s="28">
        <v>0</v>
      </c>
      <c r="E183" s="28">
        <v>11</v>
      </c>
      <c r="F183" s="28">
        <v>0</v>
      </c>
      <c r="G183" s="28">
        <v>0</v>
      </c>
      <c r="H183" s="28">
        <v>1</v>
      </c>
      <c r="I183" s="28">
        <v>1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1</v>
      </c>
      <c r="R183" s="28">
        <v>1</v>
      </c>
      <c r="S183" s="28">
        <v>13</v>
      </c>
      <c r="T183" s="28">
        <v>0</v>
      </c>
      <c r="U183" s="28">
        <v>13</v>
      </c>
      <c r="V183" s="28">
        <v>17</v>
      </c>
      <c r="W183" s="28">
        <v>0</v>
      </c>
      <c r="X183" s="28">
        <v>17</v>
      </c>
    </row>
    <row r="184" spans="1:24" ht="21.75">
      <c r="A184" s="27" t="s">
        <v>254</v>
      </c>
      <c r="B184" s="28">
        <v>0</v>
      </c>
      <c r="C184" s="28">
        <v>291</v>
      </c>
      <c r="D184" s="28">
        <v>0</v>
      </c>
      <c r="E184" s="28">
        <v>291</v>
      </c>
      <c r="F184" s="28">
        <v>0</v>
      </c>
      <c r="G184" s="28">
        <v>0</v>
      </c>
      <c r="H184" s="28">
        <v>78</v>
      </c>
      <c r="I184" s="28">
        <v>78</v>
      </c>
      <c r="J184" s="28">
        <v>44</v>
      </c>
      <c r="K184" s="28">
        <v>0</v>
      </c>
      <c r="L184" s="28">
        <v>44</v>
      </c>
      <c r="M184" s="28">
        <v>2</v>
      </c>
      <c r="N184" s="28">
        <v>0</v>
      </c>
      <c r="O184" s="28">
        <v>2</v>
      </c>
      <c r="P184" s="28">
        <v>6</v>
      </c>
      <c r="Q184" s="28">
        <v>326</v>
      </c>
      <c r="R184" s="28">
        <v>332</v>
      </c>
      <c r="S184" s="28">
        <v>747</v>
      </c>
      <c r="T184" s="28">
        <v>0</v>
      </c>
      <c r="U184" s="28">
        <v>747</v>
      </c>
      <c r="V184" s="28">
        <v>718</v>
      </c>
      <c r="W184" s="28">
        <v>0</v>
      </c>
      <c r="X184" s="28">
        <v>718</v>
      </c>
    </row>
    <row r="185" spans="1:24" ht="21.75">
      <c r="A185" s="27" t="s">
        <v>56</v>
      </c>
      <c r="B185" s="28">
        <v>3</v>
      </c>
      <c r="C185" s="28">
        <v>12</v>
      </c>
      <c r="D185" s="28">
        <v>0</v>
      </c>
      <c r="E185" s="28">
        <v>15</v>
      </c>
      <c r="F185" s="28">
        <v>0</v>
      </c>
      <c r="G185" s="28">
        <v>0</v>
      </c>
      <c r="H185" s="28">
        <v>1</v>
      </c>
      <c r="I185" s="28">
        <v>1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1</v>
      </c>
      <c r="R185" s="28">
        <v>1</v>
      </c>
      <c r="S185" s="28">
        <v>17</v>
      </c>
      <c r="T185" s="28">
        <v>0</v>
      </c>
      <c r="U185" s="28">
        <v>17</v>
      </c>
      <c r="V185" s="28">
        <v>15</v>
      </c>
      <c r="W185" s="28">
        <v>0</v>
      </c>
      <c r="X185" s="28">
        <v>15</v>
      </c>
    </row>
    <row r="186" spans="1:24" ht="21.75">
      <c r="A186" s="27" t="s">
        <v>255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</row>
    <row r="187" spans="1:24" ht="21.75">
      <c r="A187" s="27" t="s">
        <v>256</v>
      </c>
      <c r="B187" s="28">
        <v>0</v>
      </c>
      <c r="C187" s="28">
        <v>23</v>
      </c>
      <c r="D187" s="28">
        <v>0</v>
      </c>
      <c r="E187" s="28">
        <v>23</v>
      </c>
      <c r="F187" s="28">
        <v>2</v>
      </c>
      <c r="G187" s="28">
        <v>0</v>
      </c>
      <c r="H187" s="28">
        <v>4</v>
      </c>
      <c r="I187" s="28">
        <v>6</v>
      </c>
      <c r="J187" s="28">
        <v>2</v>
      </c>
      <c r="K187" s="28">
        <v>0</v>
      </c>
      <c r="L187" s="28">
        <v>2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31</v>
      </c>
      <c r="T187" s="28">
        <v>0</v>
      </c>
      <c r="U187" s="28">
        <v>31</v>
      </c>
      <c r="V187" s="28">
        <v>40</v>
      </c>
      <c r="W187" s="28">
        <v>0</v>
      </c>
      <c r="X187" s="28">
        <v>40</v>
      </c>
    </row>
    <row r="188" spans="1:24" ht="21.75">
      <c r="A188" s="27" t="s">
        <v>60</v>
      </c>
      <c r="B188" s="28">
        <v>0</v>
      </c>
      <c r="C188" s="28">
        <v>79</v>
      </c>
      <c r="D188" s="28">
        <v>0</v>
      </c>
      <c r="E188" s="28">
        <v>79</v>
      </c>
      <c r="F188" s="28">
        <v>0</v>
      </c>
      <c r="G188" s="28">
        <v>0</v>
      </c>
      <c r="H188" s="28">
        <v>54</v>
      </c>
      <c r="I188" s="28">
        <v>54</v>
      </c>
      <c r="J188" s="28">
        <v>2</v>
      </c>
      <c r="K188" s="28">
        <v>0</v>
      </c>
      <c r="L188" s="28">
        <v>2</v>
      </c>
      <c r="M188" s="28">
        <v>4122</v>
      </c>
      <c r="N188" s="28">
        <v>0</v>
      </c>
      <c r="O188" s="28">
        <v>4122</v>
      </c>
      <c r="P188" s="28">
        <v>6</v>
      </c>
      <c r="Q188" s="28">
        <v>316</v>
      </c>
      <c r="R188" s="28">
        <v>322</v>
      </c>
      <c r="S188" s="28">
        <v>4579</v>
      </c>
      <c r="T188" s="28">
        <v>0</v>
      </c>
      <c r="U188" s="28">
        <v>4579</v>
      </c>
      <c r="V188" s="28">
        <v>6464</v>
      </c>
      <c r="W188" s="28">
        <v>0</v>
      </c>
      <c r="X188" s="28">
        <v>6464</v>
      </c>
    </row>
    <row r="189" spans="1:24" ht="21.75">
      <c r="A189" s="27" t="s">
        <v>257</v>
      </c>
      <c r="B189" s="28">
        <v>0</v>
      </c>
      <c r="C189" s="28">
        <v>10</v>
      </c>
      <c r="D189" s="28">
        <v>0</v>
      </c>
      <c r="E189" s="28">
        <v>10</v>
      </c>
      <c r="F189" s="28">
        <v>0</v>
      </c>
      <c r="G189" s="28">
        <v>0</v>
      </c>
      <c r="H189" s="28">
        <v>8</v>
      </c>
      <c r="I189" s="28">
        <v>8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2</v>
      </c>
      <c r="R189" s="28">
        <v>2</v>
      </c>
      <c r="S189" s="28">
        <v>20</v>
      </c>
      <c r="T189" s="28">
        <v>0</v>
      </c>
      <c r="U189" s="28">
        <v>20</v>
      </c>
      <c r="V189" s="28">
        <v>18</v>
      </c>
      <c r="W189" s="28">
        <v>0</v>
      </c>
      <c r="X189" s="28">
        <v>18</v>
      </c>
    </row>
    <row r="190" spans="1:24" ht="21.75">
      <c r="A190" s="27" t="s">
        <v>258</v>
      </c>
      <c r="B190" s="28">
        <v>0</v>
      </c>
      <c r="C190" s="28">
        <v>5</v>
      </c>
      <c r="D190" s="28">
        <v>0</v>
      </c>
      <c r="E190" s="28">
        <v>5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1</v>
      </c>
      <c r="N190" s="28">
        <v>0</v>
      </c>
      <c r="O190" s="28">
        <v>1</v>
      </c>
      <c r="P190" s="28">
        <v>0</v>
      </c>
      <c r="Q190" s="28">
        <v>0</v>
      </c>
      <c r="R190" s="28">
        <v>0</v>
      </c>
      <c r="S190" s="28">
        <v>6</v>
      </c>
      <c r="T190" s="28">
        <v>0</v>
      </c>
      <c r="U190" s="28">
        <v>6</v>
      </c>
      <c r="V190" s="28">
        <v>11</v>
      </c>
      <c r="W190" s="28">
        <v>0</v>
      </c>
      <c r="X190" s="28">
        <v>11</v>
      </c>
    </row>
    <row r="191" spans="1:24" ht="21.75">
      <c r="A191" s="27" t="s">
        <v>259</v>
      </c>
      <c r="B191" s="28">
        <v>0</v>
      </c>
      <c r="C191" s="28">
        <v>2</v>
      </c>
      <c r="D191" s="28">
        <v>0</v>
      </c>
      <c r="E191" s="28">
        <v>2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2</v>
      </c>
      <c r="T191" s="28">
        <v>0</v>
      </c>
      <c r="U191" s="28">
        <v>2</v>
      </c>
      <c r="V191" s="28">
        <v>3</v>
      </c>
      <c r="W191" s="28">
        <v>0</v>
      </c>
      <c r="X191" s="28">
        <v>3</v>
      </c>
    </row>
    <row r="192" spans="1:24" ht="21.75">
      <c r="A192" s="27" t="s">
        <v>146</v>
      </c>
      <c r="B192" s="28">
        <v>0</v>
      </c>
      <c r="C192" s="28">
        <v>3</v>
      </c>
      <c r="D192" s="28">
        <v>0</v>
      </c>
      <c r="E192" s="28">
        <v>3</v>
      </c>
      <c r="F192" s="28">
        <v>0</v>
      </c>
      <c r="G192" s="28">
        <v>0</v>
      </c>
      <c r="H192" s="28">
        <v>1</v>
      </c>
      <c r="I192" s="28">
        <v>1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4</v>
      </c>
      <c r="T192" s="28">
        <v>0</v>
      </c>
      <c r="U192" s="28">
        <v>4</v>
      </c>
      <c r="V192" s="28">
        <v>4</v>
      </c>
      <c r="W192" s="28">
        <v>0</v>
      </c>
      <c r="X192" s="28">
        <v>4</v>
      </c>
    </row>
    <row r="193" spans="1:24" ht="21.75">
      <c r="A193" s="27" t="s">
        <v>260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</row>
    <row r="194" spans="1:24" ht="21.75">
      <c r="A194" s="27" t="s">
        <v>261</v>
      </c>
      <c r="B194" s="28">
        <v>0</v>
      </c>
      <c r="C194" s="28">
        <v>378</v>
      </c>
      <c r="D194" s="28">
        <v>0</v>
      </c>
      <c r="E194" s="28">
        <v>378</v>
      </c>
      <c r="F194" s="28">
        <v>0</v>
      </c>
      <c r="G194" s="28">
        <v>0</v>
      </c>
      <c r="H194" s="28">
        <v>32</v>
      </c>
      <c r="I194" s="28">
        <v>32</v>
      </c>
      <c r="J194" s="28">
        <v>2</v>
      </c>
      <c r="K194" s="28">
        <v>0</v>
      </c>
      <c r="L194" s="28">
        <v>2</v>
      </c>
      <c r="M194" s="28">
        <v>0</v>
      </c>
      <c r="N194" s="28">
        <v>0</v>
      </c>
      <c r="O194" s="28">
        <v>0</v>
      </c>
      <c r="P194" s="28">
        <v>2</v>
      </c>
      <c r="Q194" s="28">
        <v>242</v>
      </c>
      <c r="R194" s="28">
        <v>244</v>
      </c>
      <c r="S194" s="28">
        <v>656</v>
      </c>
      <c r="T194" s="28">
        <v>0</v>
      </c>
      <c r="U194" s="28">
        <v>656</v>
      </c>
      <c r="V194" s="28">
        <v>837</v>
      </c>
      <c r="W194" s="28">
        <v>0</v>
      </c>
      <c r="X194" s="28">
        <v>837</v>
      </c>
    </row>
    <row r="195" spans="1:24" ht="21.75">
      <c r="A195" s="27" t="s">
        <v>262</v>
      </c>
      <c r="B195" s="28">
        <v>0</v>
      </c>
      <c r="C195" s="28">
        <v>7</v>
      </c>
      <c r="D195" s="28">
        <v>0</v>
      </c>
      <c r="E195" s="28">
        <v>7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7</v>
      </c>
      <c r="T195" s="28">
        <v>0</v>
      </c>
      <c r="U195" s="28">
        <v>7</v>
      </c>
      <c r="V195" s="28">
        <v>6</v>
      </c>
      <c r="W195" s="28">
        <v>0</v>
      </c>
      <c r="X195" s="28">
        <v>6</v>
      </c>
    </row>
    <row r="196" spans="1:24" ht="21.75">
      <c r="A196" s="27" t="s">
        <v>145</v>
      </c>
      <c r="B196" s="28">
        <v>0</v>
      </c>
      <c r="C196" s="28">
        <v>83</v>
      </c>
      <c r="D196" s="28">
        <v>0</v>
      </c>
      <c r="E196" s="28">
        <v>83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7</v>
      </c>
      <c r="R196" s="28">
        <v>7</v>
      </c>
      <c r="S196" s="28">
        <v>90</v>
      </c>
      <c r="T196" s="28">
        <v>0</v>
      </c>
      <c r="U196" s="28">
        <v>90</v>
      </c>
      <c r="V196" s="28">
        <v>74</v>
      </c>
      <c r="W196" s="28">
        <v>0</v>
      </c>
      <c r="X196" s="28">
        <v>74</v>
      </c>
    </row>
    <row r="197" spans="1:24" ht="21.75">
      <c r="A197" s="27" t="s">
        <v>137</v>
      </c>
      <c r="B197" s="28">
        <v>0</v>
      </c>
      <c r="C197" s="28">
        <v>67</v>
      </c>
      <c r="D197" s="28">
        <v>0</v>
      </c>
      <c r="E197" s="28">
        <v>67</v>
      </c>
      <c r="F197" s="28">
        <v>1</v>
      </c>
      <c r="G197" s="28">
        <v>0</v>
      </c>
      <c r="H197" s="28">
        <v>12</v>
      </c>
      <c r="I197" s="28">
        <v>13</v>
      </c>
      <c r="J197" s="28">
        <v>3</v>
      </c>
      <c r="K197" s="28">
        <v>0</v>
      </c>
      <c r="L197" s="28">
        <v>3</v>
      </c>
      <c r="M197" s="28">
        <v>0</v>
      </c>
      <c r="N197" s="28">
        <v>0</v>
      </c>
      <c r="O197" s="28">
        <v>0</v>
      </c>
      <c r="P197" s="28">
        <v>1</v>
      </c>
      <c r="Q197" s="28">
        <v>17</v>
      </c>
      <c r="R197" s="28">
        <v>18</v>
      </c>
      <c r="S197" s="28">
        <v>101</v>
      </c>
      <c r="T197" s="28">
        <v>0</v>
      </c>
      <c r="U197" s="28">
        <v>101</v>
      </c>
      <c r="V197" s="28">
        <v>77</v>
      </c>
      <c r="W197" s="28">
        <v>0</v>
      </c>
      <c r="X197" s="28">
        <v>77</v>
      </c>
    </row>
    <row r="198" spans="1:24" ht="21.75">
      <c r="A198" s="27" t="s">
        <v>62</v>
      </c>
      <c r="B198" s="28">
        <v>4</v>
      </c>
      <c r="C198" s="28">
        <v>451</v>
      </c>
      <c r="D198" s="28">
        <v>0</v>
      </c>
      <c r="E198" s="28">
        <v>455</v>
      </c>
      <c r="F198" s="28">
        <v>23</v>
      </c>
      <c r="G198" s="28">
        <v>0</v>
      </c>
      <c r="H198" s="28">
        <v>461</v>
      </c>
      <c r="I198" s="28">
        <v>484</v>
      </c>
      <c r="J198" s="28">
        <v>11</v>
      </c>
      <c r="K198" s="28">
        <v>0</v>
      </c>
      <c r="L198" s="28">
        <v>11</v>
      </c>
      <c r="M198" s="28">
        <v>17054</v>
      </c>
      <c r="N198" s="28">
        <v>0</v>
      </c>
      <c r="O198" s="28">
        <v>17054</v>
      </c>
      <c r="P198" s="28">
        <v>28</v>
      </c>
      <c r="Q198" s="28">
        <v>586</v>
      </c>
      <c r="R198" s="28">
        <v>614</v>
      </c>
      <c r="S198" s="28">
        <v>18618</v>
      </c>
      <c r="T198" s="28">
        <v>0</v>
      </c>
      <c r="U198" s="28">
        <v>18618</v>
      </c>
      <c r="V198" s="28">
        <v>24469</v>
      </c>
      <c r="W198" s="28">
        <v>0</v>
      </c>
      <c r="X198" s="28">
        <v>24469</v>
      </c>
    </row>
    <row r="199" spans="1:24" ht="21.75">
      <c r="A199" s="27" t="s">
        <v>263</v>
      </c>
      <c r="B199" s="28">
        <v>0</v>
      </c>
      <c r="C199" s="28">
        <v>4</v>
      </c>
      <c r="D199" s="28">
        <v>0</v>
      </c>
      <c r="E199" s="28">
        <v>4</v>
      </c>
      <c r="F199" s="28">
        <v>0</v>
      </c>
      <c r="G199" s="28">
        <v>0</v>
      </c>
      <c r="H199" s="28">
        <v>1</v>
      </c>
      <c r="I199" s="28">
        <v>1</v>
      </c>
      <c r="J199" s="28">
        <v>0</v>
      </c>
      <c r="K199" s="28">
        <v>0</v>
      </c>
      <c r="L199" s="28">
        <v>0</v>
      </c>
      <c r="M199" s="28">
        <v>5</v>
      </c>
      <c r="N199" s="28">
        <v>0</v>
      </c>
      <c r="O199" s="28">
        <v>5</v>
      </c>
      <c r="P199" s="28">
        <v>0</v>
      </c>
      <c r="Q199" s="28">
        <v>1</v>
      </c>
      <c r="R199" s="28">
        <v>1</v>
      </c>
      <c r="S199" s="28">
        <v>11</v>
      </c>
      <c r="T199" s="28">
        <v>0</v>
      </c>
      <c r="U199" s="28">
        <v>11</v>
      </c>
      <c r="V199" s="28">
        <v>16</v>
      </c>
      <c r="W199" s="28">
        <v>0</v>
      </c>
      <c r="X199" s="28">
        <v>16</v>
      </c>
    </row>
    <row r="200" spans="1:24" ht="21.75">
      <c r="A200" s="27" t="s">
        <v>264</v>
      </c>
      <c r="B200" s="28">
        <v>0</v>
      </c>
      <c r="C200" s="28">
        <v>291</v>
      </c>
      <c r="D200" s="28">
        <v>0</v>
      </c>
      <c r="E200" s="28">
        <v>291</v>
      </c>
      <c r="F200" s="28">
        <v>0</v>
      </c>
      <c r="G200" s="28">
        <v>0</v>
      </c>
      <c r="H200" s="28">
        <v>2</v>
      </c>
      <c r="I200" s="28">
        <v>2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96</v>
      </c>
      <c r="R200" s="28">
        <v>96</v>
      </c>
      <c r="S200" s="28">
        <v>389</v>
      </c>
      <c r="T200" s="28">
        <v>0</v>
      </c>
      <c r="U200" s="28">
        <v>389</v>
      </c>
      <c r="V200" s="28">
        <v>420</v>
      </c>
      <c r="W200" s="28">
        <v>0</v>
      </c>
      <c r="X200" s="28">
        <v>420</v>
      </c>
    </row>
    <row r="201" spans="1:24" ht="21.75">
      <c r="A201" s="27" t="s">
        <v>116</v>
      </c>
      <c r="B201" s="28">
        <v>0</v>
      </c>
      <c r="C201" s="28">
        <v>999</v>
      </c>
      <c r="D201" s="28">
        <v>0</v>
      </c>
      <c r="E201" s="28">
        <v>999</v>
      </c>
      <c r="F201" s="28">
        <v>4</v>
      </c>
      <c r="G201" s="28">
        <v>0</v>
      </c>
      <c r="H201" s="28">
        <v>196</v>
      </c>
      <c r="I201" s="28">
        <v>200</v>
      </c>
      <c r="J201" s="28">
        <v>292</v>
      </c>
      <c r="K201" s="28">
        <v>0</v>
      </c>
      <c r="L201" s="28">
        <v>292</v>
      </c>
      <c r="M201" s="28">
        <v>0</v>
      </c>
      <c r="N201" s="28">
        <v>0</v>
      </c>
      <c r="O201" s="28">
        <v>0</v>
      </c>
      <c r="P201" s="28">
        <v>97</v>
      </c>
      <c r="Q201" s="28">
        <v>70</v>
      </c>
      <c r="R201" s="28">
        <v>167</v>
      </c>
      <c r="S201" s="28">
        <v>1658</v>
      </c>
      <c r="T201" s="28">
        <v>0</v>
      </c>
      <c r="U201" s="28">
        <v>1658</v>
      </c>
      <c r="V201" s="28">
        <v>1683</v>
      </c>
      <c r="W201" s="28">
        <v>0</v>
      </c>
      <c r="X201" s="28">
        <v>1683</v>
      </c>
    </row>
    <row r="202" spans="1:24" ht="21.75">
      <c r="A202" s="27" t="s">
        <v>265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3</v>
      </c>
      <c r="N202" s="28">
        <v>0</v>
      </c>
      <c r="O202" s="28">
        <v>3</v>
      </c>
      <c r="P202" s="28">
        <v>0</v>
      </c>
      <c r="Q202" s="28">
        <v>1</v>
      </c>
      <c r="R202" s="28">
        <v>1</v>
      </c>
      <c r="S202" s="28">
        <v>4</v>
      </c>
      <c r="T202" s="28">
        <v>0</v>
      </c>
      <c r="U202" s="28">
        <v>4</v>
      </c>
      <c r="V202" s="28">
        <v>6</v>
      </c>
      <c r="W202" s="28">
        <v>0</v>
      </c>
      <c r="X202" s="28">
        <v>6</v>
      </c>
    </row>
    <row r="203" spans="1:24" ht="21.75">
      <c r="A203" s="27" t="s">
        <v>41</v>
      </c>
      <c r="B203" s="28">
        <v>0</v>
      </c>
      <c r="C203" s="28">
        <v>20</v>
      </c>
      <c r="D203" s="28">
        <v>0</v>
      </c>
      <c r="E203" s="28">
        <v>20</v>
      </c>
      <c r="F203" s="28">
        <v>0</v>
      </c>
      <c r="G203" s="28">
        <v>0</v>
      </c>
      <c r="H203" s="28">
        <v>4</v>
      </c>
      <c r="I203" s="28">
        <v>4</v>
      </c>
      <c r="J203" s="28">
        <v>28</v>
      </c>
      <c r="K203" s="28">
        <v>0</v>
      </c>
      <c r="L203" s="28">
        <v>28</v>
      </c>
      <c r="M203" s="28">
        <v>0</v>
      </c>
      <c r="N203" s="28">
        <v>0</v>
      </c>
      <c r="O203" s="28">
        <v>0</v>
      </c>
      <c r="P203" s="28">
        <v>0</v>
      </c>
      <c r="Q203" s="28">
        <v>1</v>
      </c>
      <c r="R203" s="28">
        <v>1</v>
      </c>
      <c r="S203" s="28">
        <v>53</v>
      </c>
      <c r="T203" s="28">
        <v>0</v>
      </c>
      <c r="U203" s="28">
        <v>53</v>
      </c>
      <c r="V203" s="28">
        <v>51</v>
      </c>
      <c r="W203" s="28">
        <v>0</v>
      </c>
      <c r="X203" s="28">
        <v>51</v>
      </c>
    </row>
    <row r="204" spans="1:24" ht="21.75">
      <c r="A204" s="27" t="s">
        <v>45</v>
      </c>
      <c r="B204" s="28">
        <v>1</v>
      </c>
      <c r="C204" s="28">
        <v>1116</v>
      </c>
      <c r="D204" s="28">
        <v>0</v>
      </c>
      <c r="E204" s="28">
        <v>1117</v>
      </c>
      <c r="F204" s="28">
        <v>0</v>
      </c>
      <c r="G204" s="28">
        <v>0</v>
      </c>
      <c r="H204" s="28">
        <v>18</v>
      </c>
      <c r="I204" s="28">
        <v>18</v>
      </c>
      <c r="J204" s="28">
        <v>11</v>
      </c>
      <c r="K204" s="28">
        <v>0</v>
      </c>
      <c r="L204" s="28">
        <v>11</v>
      </c>
      <c r="M204" s="28">
        <v>0</v>
      </c>
      <c r="N204" s="28">
        <v>0</v>
      </c>
      <c r="O204" s="28">
        <v>0</v>
      </c>
      <c r="P204" s="28">
        <v>1</v>
      </c>
      <c r="Q204" s="28">
        <v>76</v>
      </c>
      <c r="R204" s="28">
        <v>77</v>
      </c>
      <c r="S204" s="28">
        <v>1223</v>
      </c>
      <c r="T204" s="28">
        <v>0</v>
      </c>
      <c r="U204" s="28">
        <v>1223</v>
      </c>
      <c r="V204" s="28">
        <v>1639</v>
      </c>
      <c r="W204" s="28">
        <v>0</v>
      </c>
      <c r="X204" s="28">
        <v>1639</v>
      </c>
    </row>
    <row r="205" spans="1:24" ht="21.75">
      <c r="A205" s="27" t="s">
        <v>43</v>
      </c>
      <c r="B205" s="28">
        <v>0</v>
      </c>
      <c r="C205" s="28">
        <v>5</v>
      </c>
      <c r="D205" s="28">
        <v>0</v>
      </c>
      <c r="E205" s="28">
        <v>5</v>
      </c>
      <c r="F205" s="28">
        <v>1</v>
      </c>
      <c r="G205" s="28">
        <v>0</v>
      </c>
      <c r="H205" s="28">
        <v>2</v>
      </c>
      <c r="I205" s="28">
        <v>3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8</v>
      </c>
      <c r="T205" s="28">
        <v>0</v>
      </c>
      <c r="U205" s="28">
        <v>8</v>
      </c>
      <c r="V205" s="28">
        <v>12</v>
      </c>
      <c r="W205" s="28">
        <v>0</v>
      </c>
      <c r="X205" s="28">
        <v>12</v>
      </c>
    </row>
    <row r="206" spans="1:24" ht="21.75">
      <c r="A206" s="27" t="s">
        <v>266</v>
      </c>
      <c r="B206" s="28">
        <v>1</v>
      </c>
      <c r="C206" s="28">
        <v>281</v>
      </c>
      <c r="D206" s="28">
        <v>0</v>
      </c>
      <c r="E206" s="28">
        <v>282</v>
      </c>
      <c r="F206" s="28">
        <v>7</v>
      </c>
      <c r="G206" s="28">
        <v>0</v>
      </c>
      <c r="H206" s="28">
        <v>339</v>
      </c>
      <c r="I206" s="28">
        <v>346</v>
      </c>
      <c r="J206" s="28">
        <v>1</v>
      </c>
      <c r="K206" s="28">
        <v>0</v>
      </c>
      <c r="L206" s="28">
        <v>1</v>
      </c>
      <c r="M206" s="28">
        <v>6907</v>
      </c>
      <c r="N206" s="28">
        <v>0</v>
      </c>
      <c r="O206" s="28">
        <v>6907</v>
      </c>
      <c r="P206" s="28">
        <v>21</v>
      </c>
      <c r="Q206" s="28">
        <v>451</v>
      </c>
      <c r="R206" s="28">
        <v>472</v>
      </c>
      <c r="S206" s="28">
        <v>8008</v>
      </c>
      <c r="T206" s="28">
        <v>0</v>
      </c>
      <c r="U206" s="28">
        <v>8008</v>
      </c>
      <c r="V206" s="28">
        <v>9833</v>
      </c>
      <c r="W206" s="28">
        <v>0</v>
      </c>
      <c r="X206" s="28">
        <v>9833</v>
      </c>
    </row>
    <row r="207" spans="1:24" ht="21.75">
      <c r="A207" s="27" t="s">
        <v>267</v>
      </c>
      <c r="B207" s="28">
        <v>0</v>
      </c>
      <c r="C207" s="28">
        <v>2</v>
      </c>
      <c r="D207" s="28">
        <v>0</v>
      </c>
      <c r="E207" s="28">
        <v>2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2</v>
      </c>
      <c r="T207" s="28">
        <v>0</v>
      </c>
      <c r="U207" s="28">
        <v>2</v>
      </c>
      <c r="V207" s="28">
        <v>4</v>
      </c>
      <c r="W207" s="28">
        <v>0</v>
      </c>
      <c r="X207" s="28">
        <v>4</v>
      </c>
    </row>
    <row r="208" spans="1:24" ht="21.75">
      <c r="A208" s="27" t="s">
        <v>126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3</v>
      </c>
      <c r="I208" s="28">
        <v>3</v>
      </c>
      <c r="J208" s="28">
        <v>1</v>
      </c>
      <c r="K208" s="28">
        <v>0</v>
      </c>
      <c r="L208" s="28">
        <v>1</v>
      </c>
      <c r="M208" s="28">
        <v>1</v>
      </c>
      <c r="N208" s="28">
        <v>242</v>
      </c>
      <c r="O208" s="28">
        <v>243</v>
      </c>
      <c r="P208" s="28">
        <v>1</v>
      </c>
      <c r="Q208" s="28">
        <v>14</v>
      </c>
      <c r="R208" s="28">
        <v>15</v>
      </c>
      <c r="S208" s="28">
        <v>262</v>
      </c>
      <c r="T208" s="28">
        <v>0</v>
      </c>
      <c r="U208" s="28">
        <v>262</v>
      </c>
      <c r="V208" s="28">
        <v>266</v>
      </c>
      <c r="W208" s="28">
        <v>0</v>
      </c>
      <c r="X208" s="28">
        <v>266</v>
      </c>
    </row>
    <row r="209" spans="1:24" ht="21.75">
      <c r="A209" s="27" t="s">
        <v>268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</row>
    <row r="210" spans="1:24" ht="21.75">
      <c r="A210" s="27" t="s">
        <v>269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</row>
    <row r="211" spans="1:24" ht="21.75">
      <c r="A211" s="27" t="s">
        <v>270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</row>
    <row r="212" spans="1:24" ht="21.75">
      <c r="A212" s="27" t="s">
        <v>271</v>
      </c>
      <c r="B212" s="28">
        <v>0</v>
      </c>
      <c r="C212" s="28">
        <v>1</v>
      </c>
      <c r="D212" s="28">
        <v>0</v>
      </c>
      <c r="E212" s="28">
        <v>1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1</v>
      </c>
      <c r="T212" s="28">
        <v>0</v>
      </c>
      <c r="U212" s="28">
        <v>1</v>
      </c>
      <c r="V212" s="28">
        <v>3</v>
      </c>
      <c r="W212" s="28">
        <v>0</v>
      </c>
      <c r="X212" s="28">
        <v>3</v>
      </c>
    </row>
    <row r="213" spans="1:24" ht="21.75">
      <c r="A213" s="27" t="s">
        <v>106</v>
      </c>
      <c r="B213" s="28">
        <v>0</v>
      </c>
      <c r="C213" s="28">
        <v>1024</v>
      </c>
      <c r="D213" s="28">
        <v>0</v>
      </c>
      <c r="E213" s="28">
        <v>1024</v>
      </c>
      <c r="F213" s="28">
        <v>0</v>
      </c>
      <c r="G213" s="28">
        <v>0</v>
      </c>
      <c r="H213" s="28">
        <v>81</v>
      </c>
      <c r="I213" s="28">
        <v>81</v>
      </c>
      <c r="J213" s="28">
        <v>14</v>
      </c>
      <c r="K213" s="28">
        <v>0</v>
      </c>
      <c r="L213" s="28">
        <v>14</v>
      </c>
      <c r="M213" s="28">
        <v>6</v>
      </c>
      <c r="N213" s="28">
        <v>0</v>
      </c>
      <c r="O213" s="28">
        <v>6</v>
      </c>
      <c r="P213" s="28">
        <v>7</v>
      </c>
      <c r="Q213" s="28">
        <v>135</v>
      </c>
      <c r="R213" s="28">
        <v>142</v>
      </c>
      <c r="S213" s="28">
        <v>1267</v>
      </c>
      <c r="T213" s="28">
        <v>0</v>
      </c>
      <c r="U213" s="28">
        <v>1267</v>
      </c>
      <c r="V213" s="28">
        <v>1278</v>
      </c>
      <c r="W213" s="28">
        <v>0</v>
      </c>
      <c r="X213" s="28">
        <v>1278</v>
      </c>
    </row>
    <row r="214" spans="1:24" ht="21.75">
      <c r="A214" s="27" t="s">
        <v>272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1</v>
      </c>
      <c r="W214" s="28">
        <v>0</v>
      </c>
      <c r="X214" s="28">
        <v>1</v>
      </c>
    </row>
    <row r="215" spans="1:24" ht="21.75">
      <c r="A215" s="27" t="s">
        <v>165</v>
      </c>
      <c r="B215" s="28">
        <v>0</v>
      </c>
      <c r="C215" s="28">
        <v>1843</v>
      </c>
      <c r="D215" s="28">
        <v>0</v>
      </c>
      <c r="E215" s="28">
        <v>1843</v>
      </c>
      <c r="F215" s="28">
        <v>44</v>
      </c>
      <c r="G215" s="28">
        <v>0</v>
      </c>
      <c r="H215" s="28">
        <v>2578</v>
      </c>
      <c r="I215" s="28">
        <v>2622</v>
      </c>
      <c r="J215" s="28">
        <v>34</v>
      </c>
      <c r="K215" s="28">
        <v>0</v>
      </c>
      <c r="L215" s="28">
        <v>34</v>
      </c>
      <c r="M215" s="28">
        <v>75973</v>
      </c>
      <c r="N215" s="28">
        <v>8</v>
      </c>
      <c r="O215" s="28">
        <v>75981</v>
      </c>
      <c r="P215" s="28">
        <v>251</v>
      </c>
      <c r="Q215" s="28">
        <v>1704</v>
      </c>
      <c r="R215" s="28">
        <v>1955</v>
      </c>
      <c r="S215" s="28">
        <v>82435</v>
      </c>
      <c r="T215" s="28">
        <v>0</v>
      </c>
      <c r="U215" s="28">
        <v>82435</v>
      </c>
      <c r="V215" s="28">
        <v>99082</v>
      </c>
      <c r="W215" s="28">
        <v>0</v>
      </c>
      <c r="X215" s="28">
        <v>99082</v>
      </c>
    </row>
    <row r="216" spans="1:24" ht="21.75">
      <c r="A216" s="27" t="s">
        <v>273</v>
      </c>
      <c r="B216" s="28">
        <v>0</v>
      </c>
      <c r="C216" s="28">
        <v>330</v>
      </c>
      <c r="D216" s="28">
        <v>0</v>
      </c>
      <c r="E216" s="28">
        <v>330</v>
      </c>
      <c r="F216" s="28">
        <v>0</v>
      </c>
      <c r="G216" s="28">
        <v>0</v>
      </c>
      <c r="H216" s="28">
        <v>129</v>
      </c>
      <c r="I216" s="28">
        <v>129</v>
      </c>
      <c r="J216" s="28">
        <v>7</v>
      </c>
      <c r="K216" s="28">
        <v>0</v>
      </c>
      <c r="L216" s="28">
        <v>7</v>
      </c>
      <c r="M216" s="28">
        <v>1</v>
      </c>
      <c r="N216" s="28">
        <v>0</v>
      </c>
      <c r="O216" s="28">
        <v>1</v>
      </c>
      <c r="P216" s="28">
        <v>8</v>
      </c>
      <c r="Q216" s="28">
        <v>4</v>
      </c>
      <c r="R216" s="28">
        <v>12</v>
      </c>
      <c r="S216" s="28">
        <v>479</v>
      </c>
      <c r="T216" s="28">
        <v>0</v>
      </c>
      <c r="U216" s="28">
        <v>479</v>
      </c>
      <c r="V216" s="28">
        <v>423</v>
      </c>
      <c r="W216" s="28">
        <v>0</v>
      </c>
      <c r="X216" s="28">
        <v>423</v>
      </c>
    </row>
    <row r="217" spans="1:24" ht="21.75">
      <c r="A217" s="27" t="s">
        <v>159</v>
      </c>
      <c r="B217" s="28">
        <v>0</v>
      </c>
      <c r="C217" s="28">
        <v>2</v>
      </c>
      <c r="D217" s="28">
        <v>0</v>
      </c>
      <c r="E217" s="28">
        <v>2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1</v>
      </c>
      <c r="N217" s="28">
        <v>0</v>
      </c>
      <c r="O217" s="28">
        <v>1</v>
      </c>
      <c r="P217" s="28">
        <v>0</v>
      </c>
      <c r="Q217" s="28">
        <v>0</v>
      </c>
      <c r="R217" s="28">
        <v>0</v>
      </c>
      <c r="S217" s="28">
        <v>3</v>
      </c>
      <c r="T217" s="28">
        <v>0</v>
      </c>
      <c r="U217" s="28">
        <v>3</v>
      </c>
      <c r="V217" s="28">
        <v>3</v>
      </c>
      <c r="W217" s="28">
        <v>0</v>
      </c>
      <c r="X217" s="28">
        <v>3</v>
      </c>
    </row>
    <row r="218" spans="1:24" ht="21.75">
      <c r="A218" s="27" t="s">
        <v>132</v>
      </c>
      <c r="B218" s="28">
        <v>0</v>
      </c>
      <c r="C218" s="28">
        <v>1</v>
      </c>
      <c r="D218" s="28">
        <v>0</v>
      </c>
      <c r="E218" s="28">
        <v>1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1</v>
      </c>
      <c r="T218" s="28">
        <v>0</v>
      </c>
      <c r="U218" s="28">
        <v>1</v>
      </c>
      <c r="V218" s="28">
        <v>1</v>
      </c>
      <c r="W218" s="28">
        <v>0</v>
      </c>
      <c r="X218" s="28">
        <v>1</v>
      </c>
    </row>
    <row r="219" spans="1:24" ht="21.75">
      <c r="A219" s="27" t="s">
        <v>95</v>
      </c>
      <c r="B219" s="28">
        <v>0</v>
      </c>
      <c r="C219" s="28">
        <v>473</v>
      </c>
      <c r="D219" s="28">
        <v>0</v>
      </c>
      <c r="E219" s="28">
        <v>473</v>
      </c>
      <c r="F219" s="28">
        <v>5</v>
      </c>
      <c r="G219" s="28">
        <v>0</v>
      </c>
      <c r="H219" s="28">
        <v>109</v>
      </c>
      <c r="I219" s="28">
        <v>114</v>
      </c>
      <c r="J219" s="28">
        <v>44</v>
      </c>
      <c r="K219" s="28">
        <v>0</v>
      </c>
      <c r="L219" s="28">
        <v>44</v>
      </c>
      <c r="M219" s="28">
        <v>0</v>
      </c>
      <c r="N219" s="28">
        <v>0</v>
      </c>
      <c r="O219" s="28">
        <v>0</v>
      </c>
      <c r="P219" s="28">
        <v>8</v>
      </c>
      <c r="Q219" s="28">
        <v>190</v>
      </c>
      <c r="R219" s="28">
        <v>198</v>
      </c>
      <c r="S219" s="28">
        <v>829</v>
      </c>
      <c r="T219" s="28">
        <v>0</v>
      </c>
      <c r="U219" s="28">
        <v>829</v>
      </c>
      <c r="V219" s="28">
        <v>885</v>
      </c>
      <c r="W219" s="28">
        <v>0</v>
      </c>
      <c r="X219" s="28">
        <v>885</v>
      </c>
    </row>
    <row r="220" spans="1:24" ht="21.75">
      <c r="A220" s="27" t="s">
        <v>274</v>
      </c>
      <c r="B220" s="28">
        <v>0</v>
      </c>
      <c r="C220" s="28">
        <v>2</v>
      </c>
      <c r="D220" s="28">
        <v>0</v>
      </c>
      <c r="E220" s="28">
        <v>2</v>
      </c>
      <c r="F220" s="28">
        <v>0</v>
      </c>
      <c r="G220" s="28">
        <v>0</v>
      </c>
      <c r="H220" s="28">
        <v>1</v>
      </c>
      <c r="I220" s="28">
        <v>1</v>
      </c>
      <c r="J220" s="28">
        <v>0</v>
      </c>
      <c r="K220" s="28">
        <v>0</v>
      </c>
      <c r="L220" s="28">
        <v>0</v>
      </c>
      <c r="M220" s="28">
        <v>1</v>
      </c>
      <c r="N220" s="28">
        <v>0</v>
      </c>
      <c r="O220" s="28">
        <v>1</v>
      </c>
      <c r="P220" s="28">
        <v>0</v>
      </c>
      <c r="Q220" s="28">
        <v>0</v>
      </c>
      <c r="R220" s="28">
        <v>0</v>
      </c>
      <c r="S220" s="28">
        <v>4</v>
      </c>
      <c r="T220" s="28">
        <v>0</v>
      </c>
      <c r="U220" s="28">
        <v>4</v>
      </c>
      <c r="V220" s="28">
        <v>5</v>
      </c>
      <c r="W220" s="28">
        <v>0</v>
      </c>
      <c r="X220" s="28">
        <v>5</v>
      </c>
    </row>
    <row r="221" spans="1:24" ht="21.75">
      <c r="A221" s="27" t="s">
        <v>275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</row>
    <row r="222" spans="1:24" ht="21.75">
      <c r="A222" s="27" t="s">
        <v>158</v>
      </c>
      <c r="B222" s="28">
        <v>2</v>
      </c>
      <c r="C222" s="28">
        <v>21</v>
      </c>
      <c r="D222" s="28">
        <v>0</v>
      </c>
      <c r="E222" s="28">
        <v>23</v>
      </c>
      <c r="F222" s="28">
        <v>41</v>
      </c>
      <c r="G222" s="28">
        <v>0</v>
      </c>
      <c r="H222" s="28">
        <v>434</v>
      </c>
      <c r="I222" s="28">
        <v>475</v>
      </c>
      <c r="J222" s="28">
        <v>5</v>
      </c>
      <c r="K222" s="28">
        <v>0</v>
      </c>
      <c r="L222" s="28">
        <v>5</v>
      </c>
      <c r="M222" s="28">
        <v>73393</v>
      </c>
      <c r="N222" s="28">
        <v>0</v>
      </c>
      <c r="O222" s="28">
        <v>73393</v>
      </c>
      <c r="P222" s="28">
        <v>122</v>
      </c>
      <c r="Q222" s="28">
        <v>741</v>
      </c>
      <c r="R222" s="28">
        <v>863</v>
      </c>
      <c r="S222" s="28">
        <v>74759</v>
      </c>
      <c r="T222" s="28">
        <v>0</v>
      </c>
      <c r="U222" s="28">
        <v>74759</v>
      </c>
      <c r="V222" s="28">
        <v>71162</v>
      </c>
      <c r="W222" s="28">
        <v>0</v>
      </c>
      <c r="X222" s="28">
        <v>71162</v>
      </c>
    </row>
    <row r="223" spans="1:24" ht="21.75">
      <c r="A223" s="27" t="s">
        <v>157</v>
      </c>
      <c r="B223" s="28">
        <v>0</v>
      </c>
      <c r="C223" s="28">
        <v>100</v>
      </c>
      <c r="D223" s="28">
        <v>0</v>
      </c>
      <c r="E223" s="28">
        <v>100</v>
      </c>
      <c r="F223" s="28">
        <v>1</v>
      </c>
      <c r="G223" s="28">
        <v>0</v>
      </c>
      <c r="H223" s="28">
        <v>27</v>
      </c>
      <c r="I223" s="28">
        <v>28</v>
      </c>
      <c r="J223" s="28">
        <v>1</v>
      </c>
      <c r="K223" s="28">
        <v>0</v>
      </c>
      <c r="L223" s="28">
        <v>1</v>
      </c>
      <c r="M223" s="28">
        <v>0</v>
      </c>
      <c r="N223" s="28">
        <v>0</v>
      </c>
      <c r="O223" s="28">
        <v>0</v>
      </c>
      <c r="P223" s="28">
        <v>2</v>
      </c>
      <c r="Q223" s="28">
        <v>72</v>
      </c>
      <c r="R223" s="28">
        <v>74</v>
      </c>
      <c r="S223" s="28">
        <v>203</v>
      </c>
      <c r="T223" s="28">
        <v>0</v>
      </c>
      <c r="U223" s="28">
        <v>203</v>
      </c>
      <c r="V223" s="28">
        <v>201</v>
      </c>
      <c r="W223" s="28">
        <v>0</v>
      </c>
      <c r="X223" s="28">
        <v>201</v>
      </c>
    </row>
    <row r="224" spans="1:24" ht="21.75">
      <c r="A224" s="27" t="s">
        <v>64</v>
      </c>
      <c r="B224" s="28">
        <v>0</v>
      </c>
      <c r="C224" s="28">
        <v>73</v>
      </c>
      <c r="D224" s="28">
        <v>0</v>
      </c>
      <c r="E224" s="28">
        <v>73</v>
      </c>
      <c r="F224" s="28">
        <v>0</v>
      </c>
      <c r="G224" s="28">
        <v>0</v>
      </c>
      <c r="H224" s="28">
        <v>10</v>
      </c>
      <c r="I224" s="28">
        <v>10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6</v>
      </c>
      <c r="Q224" s="28">
        <v>2</v>
      </c>
      <c r="R224" s="28">
        <v>8</v>
      </c>
      <c r="S224" s="28">
        <v>91</v>
      </c>
      <c r="T224" s="28">
        <v>0</v>
      </c>
      <c r="U224" s="28">
        <v>91</v>
      </c>
      <c r="V224" s="28">
        <v>90</v>
      </c>
      <c r="W224" s="28">
        <v>0</v>
      </c>
      <c r="X224" s="28">
        <v>90</v>
      </c>
    </row>
    <row r="225" spans="1:24" ht="21.75">
      <c r="A225" s="27" t="s">
        <v>66</v>
      </c>
      <c r="B225" s="28">
        <v>179</v>
      </c>
      <c r="C225" s="28">
        <v>70</v>
      </c>
      <c r="D225" s="28">
        <v>0</v>
      </c>
      <c r="E225" s="28">
        <v>249</v>
      </c>
      <c r="F225" s="28">
        <v>0</v>
      </c>
      <c r="G225" s="28">
        <v>0</v>
      </c>
      <c r="H225" s="28">
        <v>3</v>
      </c>
      <c r="I225" s="28">
        <v>3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2</v>
      </c>
      <c r="Q225" s="28">
        <v>1046</v>
      </c>
      <c r="R225" s="28">
        <v>1048</v>
      </c>
      <c r="S225" s="28">
        <v>1300</v>
      </c>
      <c r="T225" s="28">
        <v>0</v>
      </c>
      <c r="U225" s="28">
        <v>1300</v>
      </c>
      <c r="V225" s="28">
        <v>1262</v>
      </c>
      <c r="W225" s="28">
        <v>0</v>
      </c>
      <c r="X225" s="28">
        <v>1262</v>
      </c>
    </row>
    <row r="226" spans="1:24" ht="21.75">
      <c r="A226" s="27" t="s">
        <v>68</v>
      </c>
      <c r="B226" s="28">
        <v>0</v>
      </c>
      <c r="C226" s="28">
        <v>25</v>
      </c>
      <c r="D226" s="28">
        <v>0</v>
      </c>
      <c r="E226" s="28">
        <v>25</v>
      </c>
      <c r="F226" s="28">
        <v>0</v>
      </c>
      <c r="G226" s="28">
        <v>0</v>
      </c>
      <c r="H226" s="28">
        <v>2</v>
      </c>
      <c r="I226" s="28">
        <v>2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27</v>
      </c>
      <c r="T226" s="28">
        <v>0</v>
      </c>
      <c r="U226" s="28">
        <v>27</v>
      </c>
      <c r="V226" s="28">
        <v>26</v>
      </c>
      <c r="W226" s="28">
        <v>0</v>
      </c>
      <c r="X226" s="28">
        <v>26</v>
      </c>
    </row>
    <row r="227" spans="1:24" ht="21.75">
      <c r="A227" s="27" t="s">
        <v>67</v>
      </c>
      <c r="B227" s="28">
        <v>0</v>
      </c>
      <c r="C227" s="28">
        <v>19</v>
      </c>
      <c r="D227" s="28">
        <v>0</v>
      </c>
      <c r="E227" s="28">
        <v>19</v>
      </c>
      <c r="F227" s="28">
        <v>0</v>
      </c>
      <c r="G227" s="28">
        <v>0</v>
      </c>
      <c r="H227" s="28">
        <v>3</v>
      </c>
      <c r="I227" s="28">
        <v>3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5</v>
      </c>
      <c r="R227" s="28">
        <v>5</v>
      </c>
      <c r="S227" s="28">
        <v>27</v>
      </c>
      <c r="T227" s="28">
        <v>0</v>
      </c>
      <c r="U227" s="28">
        <v>27</v>
      </c>
      <c r="V227" s="28">
        <v>31</v>
      </c>
      <c r="W227" s="28">
        <v>0</v>
      </c>
      <c r="X227" s="28">
        <v>31</v>
      </c>
    </row>
    <row r="228" spans="1:24" ht="21.75">
      <c r="A228" s="27" t="s">
        <v>276</v>
      </c>
      <c r="B228" s="28">
        <v>1</v>
      </c>
      <c r="C228" s="28">
        <v>37</v>
      </c>
      <c r="D228" s="28">
        <v>0</v>
      </c>
      <c r="E228" s="28">
        <v>38</v>
      </c>
      <c r="F228" s="28">
        <v>0</v>
      </c>
      <c r="G228" s="28">
        <v>0</v>
      </c>
      <c r="H228" s="28">
        <v>16</v>
      </c>
      <c r="I228" s="28">
        <v>16</v>
      </c>
      <c r="J228" s="28">
        <v>1</v>
      </c>
      <c r="K228" s="28">
        <v>0</v>
      </c>
      <c r="L228" s="28">
        <v>1</v>
      </c>
      <c r="M228" s="28">
        <v>2179</v>
      </c>
      <c r="N228" s="28">
        <v>0</v>
      </c>
      <c r="O228" s="28">
        <v>2179</v>
      </c>
      <c r="P228" s="28">
        <v>2</v>
      </c>
      <c r="Q228" s="28">
        <v>72</v>
      </c>
      <c r="R228" s="28">
        <v>74</v>
      </c>
      <c r="S228" s="28">
        <v>2308</v>
      </c>
      <c r="T228" s="28">
        <v>0</v>
      </c>
      <c r="U228" s="28">
        <v>2308</v>
      </c>
      <c r="V228" s="28">
        <v>3204</v>
      </c>
      <c r="W228" s="28">
        <v>0</v>
      </c>
      <c r="X228" s="28">
        <v>3204</v>
      </c>
    </row>
    <row r="229" spans="1:24" ht="21.75">
      <c r="A229" s="27" t="s">
        <v>277</v>
      </c>
      <c r="B229" s="28">
        <v>0</v>
      </c>
      <c r="C229" s="28">
        <v>1</v>
      </c>
      <c r="D229" s="28">
        <v>0</v>
      </c>
      <c r="E229" s="28">
        <v>1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1</v>
      </c>
      <c r="N229" s="28">
        <v>0</v>
      </c>
      <c r="O229" s="28">
        <v>1</v>
      </c>
      <c r="P229" s="28">
        <v>0</v>
      </c>
      <c r="Q229" s="28">
        <v>0</v>
      </c>
      <c r="R229" s="28">
        <v>0</v>
      </c>
      <c r="S229" s="28">
        <v>2</v>
      </c>
      <c r="T229" s="28">
        <v>0</v>
      </c>
      <c r="U229" s="28">
        <v>2</v>
      </c>
      <c r="V229" s="28">
        <v>6</v>
      </c>
      <c r="W229" s="28">
        <v>0</v>
      </c>
      <c r="X229" s="28">
        <v>6</v>
      </c>
    </row>
    <row r="230" spans="1:24" ht="21.75">
      <c r="A230" s="27" t="s">
        <v>72</v>
      </c>
      <c r="B230" s="28">
        <v>0</v>
      </c>
      <c r="C230" s="28">
        <v>16</v>
      </c>
      <c r="D230" s="28">
        <v>0</v>
      </c>
      <c r="E230" s="28">
        <v>16</v>
      </c>
      <c r="F230" s="28">
        <v>0</v>
      </c>
      <c r="G230" s="28">
        <v>0</v>
      </c>
      <c r="H230" s="28">
        <v>4</v>
      </c>
      <c r="I230" s="28">
        <v>4</v>
      </c>
      <c r="J230" s="28">
        <v>11</v>
      </c>
      <c r="K230" s="28">
        <v>0</v>
      </c>
      <c r="L230" s="28">
        <v>11</v>
      </c>
      <c r="M230" s="28">
        <v>0</v>
      </c>
      <c r="N230" s="28">
        <v>0</v>
      </c>
      <c r="O230" s="28">
        <v>0</v>
      </c>
      <c r="P230" s="28">
        <v>1</v>
      </c>
      <c r="Q230" s="28">
        <v>3</v>
      </c>
      <c r="R230" s="28">
        <v>4</v>
      </c>
      <c r="S230" s="28">
        <v>35</v>
      </c>
      <c r="T230" s="28">
        <v>0</v>
      </c>
      <c r="U230" s="28">
        <v>35</v>
      </c>
      <c r="V230" s="28">
        <v>42</v>
      </c>
      <c r="W230" s="28">
        <v>0</v>
      </c>
      <c r="X230" s="28">
        <v>42</v>
      </c>
    </row>
    <row r="231" spans="1:24" ht="21.75">
      <c r="A231" s="27" t="s">
        <v>278</v>
      </c>
      <c r="B231" s="28">
        <v>0</v>
      </c>
      <c r="C231" s="28">
        <v>928</v>
      </c>
      <c r="D231" s="28">
        <v>0</v>
      </c>
      <c r="E231" s="28">
        <v>928</v>
      </c>
      <c r="F231" s="28">
        <v>24</v>
      </c>
      <c r="G231" s="28">
        <v>1</v>
      </c>
      <c r="H231" s="28">
        <v>671</v>
      </c>
      <c r="I231" s="28">
        <v>696</v>
      </c>
      <c r="J231" s="28">
        <v>9</v>
      </c>
      <c r="K231" s="28">
        <v>0</v>
      </c>
      <c r="L231" s="28">
        <v>9</v>
      </c>
      <c r="M231" s="28">
        <v>19655</v>
      </c>
      <c r="N231" s="28">
        <v>1</v>
      </c>
      <c r="O231" s="28">
        <v>19656</v>
      </c>
      <c r="P231" s="28">
        <v>109</v>
      </c>
      <c r="Q231" s="28">
        <v>491</v>
      </c>
      <c r="R231" s="28">
        <v>600</v>
      </c>
      <c r="S231" s="28">
        <v>21889</v>
      </c>
      <c r="T231" s="28">
        <v>0</v>
      </c>
      <c r="U231" s="28">
        <v>21889</v>
      </c>
      <c r="V231" s="28">
        <v>24504</v>
      </c>
      <c r="W231" s="28">
        <v>0</v>
      </c>
      <c r="X231" s="28">
        <v>24504</v>
      </c>
    </row>
    <row r="232" spans="1:24" ht="21.75">
      <c r="A232" s="27" t="s">
        <v>279</v>
      </c>
      <c r="B232" s="28">
        <v>0</v>
      </c>
      <c r="C232" s="28">
        <v>160</v>
      </c>
      <c r="D232" s="28">
        <v>0</v>
      </c>
      <c r="E232" s="28">
        <v>160</v>
      </c>
      <c r="F232" s="28">
        <v>0</v>
      </c>
      <c r="G232" s="28">
        <v>0</v>
      </c>
      <c r="H232" s="28">
        <v>76</v>
      </c>
      <c r="I232" s="28">
        <v>76</v>
      </c>
      <c r="J232" s="28">
        <v>14</v>
      </c>
      <c r="K232" s="28">
        <v>0</v>
      </c>
      <c r="L232" s="28">
        <v>14</v>
      </c>
      <c r="M232" s="28">
        <v>0</v>
      </c>
      <c r="N232" s="28">
        <v>1</v>
      </c>
      <c r="O232" s="28">
        <v>1</v>
      </c>
      <c r="P232" s="28">
        <v>4</v>
      </c>
      <c r="Q232" s="28">
        <v>5</v>
      </c>
      <c r="R232" s="28">
        <v>9</v>
      </c>
      <c r="S232" s="28">
        <v>260</v>
      </c>
      <c r="T232" s="28">
        <v>0</v>
      </c>
      <c r="U232" s="28">
        <v>260</v>
      </c>
      <c r="V232" s="28">
        <v>195</v>
      </c>
      <c r="W232" s="28">
        <v>0</v>
      </c>
      <c r="X232" s="28">
        <v>195</v>
      </c>
    </row>
    <row r="233" spans="1:24" ht="21.75">
      <c r="A233" s="27" t="s">
        <v>160</v>
      </c>
      <c r="B233" s="28">
        <v>0</v>
      </c>
      <c r="C233" s="28">
        <v>37</v>
      </c>
      <c r="D233" s="28">
        <v>0</v>
      </c>
      <c r="E233" s="28">
        <v>37</v>
      </c>
      <c r="F233" s="28">
        <v>2</v>
      </c>
      <c r="G233" s="28">
        <v>0</v>
      </c>
      <c r="H233" s="28">
        <v>11</v>
      </c>
      <c r="I233" s="28">
        <v>13</v>
      </c>
      <c r="J233" s="28">
        <v>15</v>
      </c>
      <c r="K233" s="28">
        <v>0</v>
      </c>
      <c r="L233" s="28">
        <v>15</v>
      </c>
      <c r="M233" s="28">
        <v>0</v>
      </c>
      <c r="N233" s="28">
        <v>0</v>
      </c>
      <c r="O233" s="28">
        <v>0</v>
      </c>
      <c r="P233" s="28">
        <v>1</v>
      </c>
      <c r="Q233" s="28">
        <v>4</v>
      </c>
      <c r="R233" s="28">
        <v>5</v>
      </c>
      <c r="S233" s="28">
        <v>70</v>
      </c>
      <c r="T233" s="28">
        <v>0</v>
      </c>
      <c r="U233" s="28">
        <v>70</v>
      </c>
      <c r="V233" s="28">
        <v>73</v>
      </c>
      <c r="W233" s="28">
        <v>0</v>
      </c>
      <c r="X233" s="28">
        <v>73</v>
      </c>
    </row>
    <row r="234" spans="1:24" ht="21.75">
      <c r="A234" s="27" t="s">
        <v>148</v>
      </c>
      <c r="B234" s="28">
        <v>0</v>
      </c>
      <c r="C234" s="28">
        <v>213</v>
      </c>
      <c r="D234" s="28">
        <v>0</v>
      </c>
      <c r="E234" s="28">
        <v>213</v>
      </c>
      <c r="F234" s="28">
        <v>0</v>
      </c>
      <c r="G234" s="28">
        <v>0</v>
      </c>
      <c r="H234" s="28">
        <v>35</v>
      </c>
      <c r="I234" s="28">
        <v>35</v>
      </c>
      <c r="J234" s="28">
        <v>21</v>
      </c>
      <c r="K234" s="28">
        <v>0</v>
      </c>
      <c r="L234" s="28">
        <v>21</v>
      </c>
      <c r="M234" s="28">
        <v>0</v>
      </c>
      <c r="N234" s="28">
        <v>0</v>
      </c>
      <c r="O234" s="28">
        <v>0</v>
      </c>
      <c r="P234" s="28">
        <v>3</v>
      </c>
      <c r="Q234" s="28">
        <v>13</v>
      </c>
      <c r="R234" s="28">
        <v>16</v>
      </c>
      <c r="S234" s="28">
        <v>285</v>
      </c>
      <c r="T234" s="28">
        <v>0</v>
      </c>
      <c r="U234" s="28">
        <v>285</v>
      </c>
      <c r="V234" s="28">
        <v>301</v>
      </c>
      <c r="W234" s="28">
        <v>0</v>
      </c>
      <c r="X234" s="28">
        <v>301</v>
      </c>
    </row>
    <row r="235" spans="1:24" ht="21.75">
      <c r="A235" s="27" t="s">
        <v>280</v>
      </c>
      <c r="B235" s="28">
        <v>1</v>
      </c>
      <c r="C235" s="28">
        <v>11</v>
      </c>
      <c r="D235" s="28">
        <v>0</v>
      </c>
      <c r="E235" s="28">
        <v>12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18</v>
      </c>
      <c r="N235" s="28">
        <v>0</v>
      </c>
      <c r="O235" s="28">
        <v>18</v>
      </c>
      <c r="P235" s="28">
        <v>0</v>
      </c>
      <c r="Q235" s="28">
        <v>1</v>
      </c>
      <c r="R235" s="28">
        <v>1</v>
      </c>
      <c r="S235" s="28">
        <v>31</v>
      </c>
      <c r="T235" s="28">
        <v>0</v>
      </c>
      <c r="U235" s="28">
        <v>31</v>
      </c>
      <c r="V235" s="28">
        <v>25</v>
      </c>
      <c r="W235" s="28">
        <v>0</v>
      </c>
      <c r="X235" s="28">
        <v>25</v>
      </c>
    </row>
    <row r="236" spans="1:24" s="18" customFormat="1" ht="21.75">
      <c r="A236" s="27" t="s">
        <v>281</v>
      </c>
      <c r="B236" s="28">
        <v>0</v>
      </c>
      <c r="C236" s="28">
        <v>2</v>
      </c>
      <c r="D236" s="28">
        <v>0</v>
      </c>
      <c r="E236" s="28">
        <v>2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1</v>
      </c>
      <c r="R236" s="28">
        <v>1</v>
      </c>
      <c r="S236" s="28">
        <v>3</v>
      </c>
      <c r="T236" s="28">
        <v>0</v>
      </c>
      <c r="U236" s="28">
        <v>3</v>
      </c>
      <c r="V236" s="28">
        <v>4</v>
      </c>
      <c r="W236" s="28">
        <v>0</v>
      </c>
      <c r="X236" s="28">
        <v>4</v>
      </c>
    </row>
    <row r="237" spans="1:24" ht="21.75">
      <c r="A237" s="27" t="s">
        <v>282</v>
      </c>
      <c r="B237" s="28">
        <v>0</v>
      </c>
      <c r="C237" s="28">
        <v>58</v>
      </c>
      <c r="D237" s="28">
        <v>0</v>
      </c>
      <c r="E237" s="28">
        <v>58</v>
      </c>
      <c r="F237" s="28">
        <v>0</v>
      </c>
      <c r="G237" s="28">
        <v>0</v>
      </c>
      <c r="H237" s="28">
        <v>4</v>
      </c>
      <c r="I237" s="28">
        <v>4</v>
      </c>
      <c r="J237" s="28">
        <v>1</v>
      </c>
      <c r="K237" s="28">
        <v>0</v>
      </c>
      <c r="L237" s="28">
        <v>1</v>
      </c>
      <c r="M237" s="28">
        <v>0</v>
      </c>
      <c r="N237" s="28">
        <v>0</v>
      </c>
      <c r="O237" s="28">
        <v>0</v>
      </c>
      <c r="P237" s="28">
        <v>2</v>
      </c>
      <c r="Q237" s="28">
        <v>1</v>
      </c>
      <c r="R237" s="28">
        <v>3</v>
      </c>
      <c r="S237" s="28">
        <v>66</v>
      </c>
      <c r="T237" s="28">
        <v>0</v>
      </c>
      <c r="U237" s="28">
        <v>66</v>
      </c>
      <c r="V237" s="28">
        <v>72</v>
      </c>
      <c r="W237" s="28">
        <v>0</v>
      </c>
      <c r="X237" s="28">
        <v>72</v>
      </c>
    </row>
    <row r="238" spans="1:24" ht="21.75">
      <c r="A238" s="27" t="s">
        <v>283</v>
      </c>
      <c r="B238" s="28">
        <v>0</v>
      </c>
      <c r="C238" s="28">
        <v>3</v>
      </c>
      <c r="D238" s="28">
        <v>0</v>
      </c>
      <c r="E238" s="28">
        <v>3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1</v>
      </c>
      <c r="R238" s="28">
        <v>1</v>
      </c>
      <c r="S238" s="28">
        <v>4</v>
      </c>
      <c r="T238" s="28">
        <v>0</v>
      </c>
      <c r="U238" s="28">
        <v>4</v>
      </c>
      <c r="V238" s="28">
        <v>1</v>
      </c>
      <c r="W238" s="28">
        <v>0</v>
      </c>
      <c r="X238" s="28">
        <v>1</v>
      </c>
    </row>
    <row r="239" spans="1:24" ht="21.75">
      <c r="A239" s="27" t="s">
        <v>284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2</v>
      </c>
      <c r="I239" s="28">
        <v>2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2</v>
      </c>
      <c r="T239" s="28">
        <v>0</v>
      </c>
      <c r="U239" s="28">
        <v>2</v>
      </c>
      <c r="V239" s="28">
        <v>3</v>
      </c>
      <c r="W239" s="28">
        <v>0</v>
      </c>
      <c r="X239" s="28">
        <v>3</v>
      </c>
    </row>
    <row r="240" spans="1:24" ht="21.75">
      <c r="A240" s="27" t="s">
        <v>139</v>
      </c>
      <c r="B240" s="28">
        <v>4</v>
      </c>
      <c r="C240" s="28">
        <v>231</v>
      </c>
      <c r="D240" s="28">
        <v>0</v>
      </c>
      <c r="E240" s="28">
        <v>235</v>
      </c>
      <c r="F240" s="28">
        <v>2</v>
      </c>
      <c r="G240" s="28">
        <v>0</v>
      </c>
      <c r="H240" s="28">
        <v>169</v>
      </c>
      <c r="I240" s="28">
        <v>171</v>
      </c>
      <c r="J240" s="28">
        <v>4</v>
      </c>
      <c r="K240" s="28">
        <v>0</v>
      </c>
      <c r="L240" s="28">
        <v>4</v>
      </c>
      <c r="M240" s="28">
        <v>4640</v>
      </c>
      <c r="N240" s="28">
        <v>2</v>
      </c>
      <c r="O240" s="28">
        <v>4642</v>
      </c>
      <c r="P240" s="28">
        <v>24</v>
      </c>
      <c r="Q240" s="28">
        <v>440</v>
      </c>
      <c r="R240" s="28">
        <v>464</v>
      </c>
      <c r="S240" s="28">
        <v>5516</v>
      </c>
      <c r="T240" s="28">
        <v>0</v>
      </c>
      <c r="U240" s="28">
        <v>5516</v>
      </c>
      <c r="V240" s="28">
        <v>4776</v>
      </c>
      <c r="W240" s="28">
        <v>0</v>
      </c>
      <c r="X240" s="28">
        <v>4776</v>
      </c>
    </row>
    <row r="241" spans="1:24" ht="21.75">
      <c r="A241" s="27" t="s">
        <v>285</v>
      </c>
      <c r="B241" s="28">
        <v>0</v>
      </c>
      <c r="C241" s="28">
        <v>265</v>
      </c>
      <c r="D241" s="28">
        <v>0</v>
      </c>
      <c r="E241" s="28">
        <v>265</v>
      </c>
      <c r="F241" s="28">
        <v>1</v>
      </c>
      <c r="G241" s="28">
        <v>0</v>
      </c>
      <c r="H241" s="28">
        <v>13</v>
      </c>
      <c r="I241" s="28">
        <v>14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29</v>
      </c>
      <c r="R241" s="28">
        <v>29</v>
      </c>
      <c r="S241" s="28">
        <v>308</v>
      </c>
      <c r="T241" s="28">
        <v>0</v>
      </c>
      <c r="U241" s="28">
        <v>308</v>
      </c>
      <c r="V241" s="28">
        <v>356</v>
      </c>
      <c r="W241" s="28">
        <v>0</v>
      </c>
      <c r="X241" s="28">
        <v>356</v>
      </c>
    </row>
    <row r="242" spans="1:24" ht="21.75">
      <c r="A242" s="27" t="s">
        <v>25</v>
      </c>
      <c r="B242" s="28">
        <v>1</v>
      </c>
      <c r="C242" s="28">
        <v>49</v>
      </c>
      <c r="D242" s="28">
        <v>0</v>
      </c>
      <c r="E242" s="28">
        <v>50</v>
      </c>
      <c r="F242" s="28">
        <v>0</v>
      </c>
      <c r="G242" s="28">
        <v>0</v>
      </c>
      <c r="H242" s="28">
        <v>4</v>
      </c>
      <c r="I242" s="28">
        <v>4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5</v>
      </c>
      <c r="R242" s="28">
        <v>5</v>
      </c>
      <c r="S242" s="28">
        <v>59</v>
      </c>
      <c r="T242" s="28">
        <v>0</v>
      </c>
      <c r="U242" s="28">
        <v>59</v>
      </c>
      <c r="V242" s="28">
        <v>60</v>
      </c>
      <c r="W242" s="28">
        <v>0</v>
      </c>
      <c r="X242" s="28">
        <v>60</v>
      </c>
    </row>
    <row r="243" spans="1:24" ht="21.75">
      <c r="A243" s="27" t="s">
        <v>59</v>
      </c>
      <c r="B243" s="28">
        <v>0</v>
      </c>
      <c r="C243" s="28">
        <v>406</v>
      </c>
      <c r="D243" s="28">
        <v>0</v>
      </c>
      <c r="E243" s="28">
        <v>406</v>
      </c>
      <c r="F243" s="28">
        <v>1</v>
      </c>
      <c r="G243" s="28">
        <v>0</v>
      </c>
      <c r="H243" s="28">
        <v>46</v>
      </c>
      <c r="I243" s="28">
        <v>47</v>
      </c>
      <c r="J243" s="28">
        <v>9</v>
      </c>
      <c r="K243" s="28">
        <v>0</v>
      </c>
      <c r="L243" s="28">
        <v>9</v>
      </c>
      <c r="M243" s="28">
        <v>0</v>
      </c>
      <c r="N243" s="28">
        <v>0</v>
      </c>
      <c r="O243" s="28">
        <v>0</v>
      </c>
      <c r="P243" s="28">
        <v>3</v>
      </c>
      <c r="Q243" s="28">
        <v>146</v>
      </c>
      <c r="R243" s="28">
        <v>149</v>
      </c>
      <c r="S243" s="28">
        <v>611</v>
      </c>
      <c r="T243" s="28">
        <v>0</v>
      </c>
      <c r="U243" s="28">
        <v>611</v>
      </c>
      <c r="V243" s="28">
        <v>787</v>
      </c>
      <c r="W243" s="28">
        <v>0</v>
      </c>
      <c r="X243" s="28">
        <v>787</v>
      </c>
    </row>
    <row r="244" spans="1:24" ht="21.75">
      <c r="A244" s="27" t="s">
        <v>51</v>
      </c>
      <c r="B244" s="28">
        <v>0</v>
      </c>
      <c r="C244" s="28">
        <v>477</v>
      </c>
      <c r="D244" s="28">
        <v>0</v>
      </c>
      <c r="E244" s="28">
        <v>477</v>
      </c>
      <c r="F244" s="28">
        <v>0</v>
      </c>
      <c r="G244" s="28">
        <v>0</v>
      </c>
      <c r="H244" s="28">
        <v>40</v>
      </c>
      <c r="I244" s="28">
        <v>40</v>
      </c>
      <c r="J244" s="28">
        <v>7</v>
      </c>
      <c r="K244" s="28">
        <v>0</v>
      </c>
      <c r="L244" s="28">
        <v>7</v>
      </c>
      <c r="M244" s="28">
        <v>0</v>
      </c>
      <c r="N244" s="28">
        <v>0</v>
      </c>
      <c r="O244" s="28">
        <v>0</v>
      </c>
      <c r="P244" s="28">
        <v>6</v>
      </c>
      <c r="Q244" s="28">
        <v>19</v>
      </c>
      <c r="R244" s="28">
        <v>25</v>
      </c>
      <c r="S244" s="28">
        <v>549</v>
      </c>
      <c r="T244" s="28">
        <v>0</v>
      </c>
      <c r="U244" s="28">
        <v>549</v>
      </c>
      <c r="V244" s="28">
        <v>572</v>
      </c>
      <c r="W244" s="28">
        <v>0</v>
      </c>
      <c r="X244" s="28">
        <v>572</v>
      </c>
    </row>
    <row r="245" spans="1:24" ht="21.75">
      <c r="A245" s="27" t="s">
        <v>40</v>
      </c>
      <c r="B245" s="28">
        <v>0</v>
      </c>
      <c r="C245" s="28">
        <v>1</v>
      </c>
      <c r="D245" s="28">
        <v>0</v>
      </c>
      <c r="E245" s="28">
        <v>1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1</v>
      </c>
      <c r="T245" s="28">
        <v>0</v>
      </c>
      <c r="U245" s="28">
        <v>1</v>
      </c>
      <c r="V245" s="28">
        <v>1</v>
      </c>
      <c r="W245" s="28">
        <v>0</v>
      </c>
      <c r="X245" s="28">
        <v>1</v>
      </c>
    </row>
    <row r="246" spans="1:24" ht="21.75">
      <c r="A246" s="27" t="s">
        <v>286</v>
      </c>
      <c r="B246" s="28">
        <v>0</v>
      </c>
      <c r="C246" s="28">
        <v>15</v>
      </c>
      <c r="D246" s="28">
        <v>0</v>
      </c>
      <c r="E246" s="28">
        <v>15</v>
      </c>
      <c r="F246" s="28">
        <v>0</v>
      </c>
      <c r="G246" s="28">
        <v>0</v>
      </c>
      <c r="H246" s="28">
        <v>2</v>
      </c>
      <c r="I246" s="28">
        <v>2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1</v>
      </c>
      <c r="R246" s="28">
        <v>1</v>
      </c>
      <c r="S246" s="28">
        <v>18</v>
      </c>
      <c r="T246" s="28">
        <v>0</v>
      </c>
      <c r="U246" s="28">
        <v>18</v>
      </c>
      <c r="V246" s="28">
        <v>25</v>
      </c>
      <c r="W246" s="28">
        <v>0</v>
      </c>
      <c r="X246" s="28">
        <v>25</v>
      </c>
    </row>
    <row r="247" spans="1:24" ht="21.75">
      <c r="A247" s="27" t="s">
        <v>63</v>
      </c>
      <c r="B247" s="28">
        <v>0</v>
      </c>
      <c r="C247" s="28">
        <v>36</v>
      </c>
      <c r="D247" s="28">
        <v>0</v>
      </c>
      <c r="E247" s="28">
        <v>36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1</v>
      </c>
      <c r="R247" s="28">
        <v>1</v>
      </c>
      <c r="S247" s="28">
        <v>37</v>
      </c>
      <c r="T247" s="28">
        <v>0</v>
      </c>
      <c r="U247" s="28">
        <v>37</v>
      </c>
      <c r="V247" s="28">
        <v>39</v>
      </c>
      <c r="W247" s="28">
        <v>0</v>
      </c>
      <c r="X247" s="28">
        <v>39</v>
      </c>
    </row>
    <row r="248" spans="1:24" ht="21.75">
      <c r="A248" s="27" t="s">
        <v>287</v>
      </c>
      <c r="B248" s="28">
        <v>0</v>
      </c>
      <c r="C248" s="28">
        <v>5</v>
      </c>
      <c r="D248" s="28">
        <v>0</v>
      </c>
      <c r="E248" s="28">
        <v>5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5</v>
      </c>
      <c r="T248" s="28">
        <v>0</v>
      </c>
      <c r="U248" s="28">
        <v>5</v>
      </c>
      <c r="V248" s="28">
        <v>9</v>
      </c>
      <c r="W248" s="28">
        <v>0</v>
      </c>
      <c r="X248" s="28">
        <v>9</v>
      </c>
    </row>
    <row r="249" spans="1:24" ht="21.75">
      <c r="A249" s="27" t="s">
        <v>288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</row>
    <row r="250" spans="1:24" ht="21.75">
      <c r="A250" s="29" t="s">
        <v>150</v>
      </c>
      <c r="B250" s="29">
        <v>0</v>
      </c>
      <c r="C250" s="30">
        <v>20</v>
      </c>
      <c r="D250" s="53">
        <v>0</v>
      </c>
      <c r="E250" s="53">
        <v>20</v>
      </c>
      <c r="F250" s="30">
        <v>0</v>
      </c>
      <c r="G250" s="53">
        <v>0</v>
      </c>
      <c r="H250" s="30">
        <v>3</v>
      </c>
      <c r="I250" s="53">
        <v>3</v>
      </c>
      <c r="J250" s="30">
        <v>8</v>
      </c>
      <c r="K250" s="53">
        <v>0</v>
      </c>
      <c r="L250" s="30">
        <v>8</v>
      </c>
      <c r="M250" s="30">
        <v>0</v>
      </c>
      <c r="N250" s="53">
        <v>0</v>
      </c>
      <c r="O250" s="30">
        <v>0</v>
      </c>
      <c r="P250" s="30">
        <v>1</v>
      </c>
      <c r="Q250" s="53">
        <v>0</v>
      </c>
      <c r="R250" s="30">
        <v>1</v>
      </c>
      <c r="S250" s="30">
        <v>32</v>
      </c>
      <c r="T250" s="30">
        <v>0</v>
      </c>
      <c r="U250" s="30">
        <v>32</v>
      </c>
      <c r="V250" s="30">
        <v>31</v>
      </c>
      <c r="W250" s="30">
        <v>0</v>
      </c>
      <c r="X250" s="30">
        <v>31</v>
      </c>
    </row>
    <row r="251" spans="1:24" ht="21.75">
      <c r="A251" s="29" t="s">
        <v>34</v>
      </c>
      <c r="B251" s="28">
        <v>0</v>
      </c>
      <c r="C251" s="28">
        <v>33</v>
      </c>
      <c r="D251" s="28">
        <v>0</v>
      </c>
      <c r="E251" s="28">
        <v>33</v>
      </c>
      <c r="F251" s="28">
        <v>0</v>
      </c>
      <c r="G251" s="28">
        <v>0</v>
      </c>
      <c r="H251" s="28">
        <v>14</v>
      </c>
      <c r="I251" s="28">
        <v>14</v>
      </c>
      <c r="J251" s="28">
        <v>2</v>
      </c>
      <c r="K251" s="28">
        <v>0</v>
      </c>
      <c r="L251" s="28">
        <v>2</v>
      </c>
      <c r="M251" s="28">
        <v>0</v>
      </c>
      <c r="N251" s="28">
        <v>0</v>
      </c>
      <c r="O251" s="28">
        <v>0</v>
      </c>
      <c r="P251" s="28">
        <v>5</v>
      </c>
      <c r="Q251" s="28">
        <v>33</v>
      </c>
      <c r="R251" s="28">
        <v>38</v>
      </c>
      <c r="S251" s="28">
        <v>87</v>
      </c>
      <c r="T251" s="28">
        <v>0</v>
      </c>
      <c r="U251" s="28">
        <v>87</v>
      </c>
      <c r="V251" s="28">
        <v>81</v>
      </c>
      <c r="W251" s="28">
        <v>0</v>
      </c>
      <c r="X251" s="28">
        <v>81</v>
      </c>
    </row>
    <row r="252" spans="1:24" ht="21.75">
      <c r="A252" s="29" t="s">
        <v>128</v>
      </c>
      <c r="B252" s="29">
        <v>0</v>
      </c>
      <c r="C252" s="30">
        <v>25</v>
      </c>
      <c r="D252" s="53">
        <v>0</v>
      </c>
      <c r="E252" s="53">
        <v>25</v>
      </c>
      <c r="F252" s="30">
        <v>6</v>
      </c>
      <c r="G252" s="53">
        <v>0</v>
      </c>
      <c r="H252" s="30">
        <v>21</v>
      </c>
      <c r="I252" s="53">
        <v>27</v>
      </c>
      <c r="J252" s="30">
        <v>0</v>
      </c>
      <c r="K252" s="53">
        <v>0</v>
      </c>
      <c r="L252" s="30">
        <v>0</v>
      </c>
      <c r="M252" s="30">
        <v>2132</v>
      </c>
      <c r="N252" s="53">
        <v>0</v>
      </c>
      <c r="O252" s="30">
        <v>2132</v>
      </c>
      <c r="P252" s="30">
        <v>8</v>
      </c>
      <c r="Q252" s="53">
        <v>378</v>
      </c>
      <c r="R252" s="30">
        <v>386</v>
      </c>
      <c r="S252" s="30">
        <v>2570</v>
      </c>
      <c r="T252" s="30">
        <v>0</v>
      </c>
      <c r="U252" s="30">
        <v>2570</v>
      </c>
      <c r="V252" s="30">
        <v>2699</v>
      </c>
      <c r="W252" s="30">
        <v>0</v>
      </c>
      <c r="X252" s="30">
        <v>2699</v>
      </c>
    </row>
    <row r="253" spans="1:24" ht="21.75">
      <c r="A253" s="29" t="s">
        <v>127</v>
      </c>
      <c r="B253" s="29">
        <v>1</v>
      </c>
      <c r="C253" s="30">
        <v>111</v>
      </c>
      <c r="D253" s="53">
        <v>0</v>
      </c>
      <c r="E253" s="53">
        <v>112</v>
      </c>
      <c r="F253" s="30">
        <v>1</v>
      </c>
      <c r="G253" s="53">
        <v>0</v>
      </c>
      <c r="H253" s="30">
        <v>55</v>
      </c>
      <c r="I253" s="53">
        <v>56</v>
      </c>
      <c r="J253" s="30">
        <v>2</v>
      </c>
      <c r="K253" s="53">
        <v>0</v>
      </c>
      <c r="L253" s="30">
        <v>2</v>
      </c>
      <c r="M253" s="30">
        <v>6250</v>
      </c>
      <c r="N253" s="53">
        <v>0</v>
      </c>
      <c r="O253" s="30">
        <v>6250</v>
      </c>
      <c r="P253" s="30">
        <v>4</v>
      </c>
      <c r="Q253" s="53">
        <v>670</v>
      </c>
      <c r="R253" s="30">
        <v>674</v>
      </c>
      <c r="S253" s="30">
        <v>7094</v>
      </c>
      <c r="T253" s="30">
        <v>0</v>
      </c>
      <c r="U253" s="30">
        <v>7094</v>
      </c>
      <c r="V253" s="30">
        <v>8755</v>
      </c>
      <c r="W253" s="30">
        <v>0</v>
      </c>
      <c r="X253" s="30">
        <v>8755</v>
      </c>
    </row>
    <row r="254" spans="1:24" ht="21.75">
      <c r="A254" s="29" t="s">
        <v>110</v>
      </c>
      <c r="B254" s="29">
        <v>0</v>
      </c>
      <c r="C254" s="30">
        <v>72</v>
      </c>
      <c r="D254" s="53">
        <v>0</v>
      </c>
      <c r="E254" s="53">
        <v>72</v>
      </c>
      <c r="F254" s="30">
        <v>0</v>
      </c>
      <c r="G254" s="53">
        <v>0</v>
      </c>
      <c r="H254" s="30">
        <v>1</v>
      </c>
      <c r="I254" s="53">
        <v>1</v>
      </c>
      <c r="J254" s="30">
        <v>1</v>
      </c>
      <c r="K254" s="53">
        <v>0</v>
      </c>
      <c r="L254" s="30">
        <v>1</v>
      </c>
      <c r="M254" s="30">
        <v>0</v>
      </c>
      <c r="N254" s="53">
        <v>0</v>
      </c>
      <c r="O254" s="30">
        <v>0</v>
      </c>
      <c r="P254" s="30">
        <v>0</v>
      </c>
      <c r="Q254" s="53">
        <v>0</v>
      </c>
      <c r="R254" s="30">
        <v>0</v>
      </c>
      <c r="S254" s="30">
        <v>74</v>
      </c>
      <c r="T254" s="30">
        <v>0</v>
      </c>
      <c r="U254" s="30">
        <v>74</v>
      </c>
      <c r="V254" s="30">
        <v>63</v>
      </c>
      <c r="W254" s="30">
        <v>0</v>
      </c>
      <c r="X254" s="30">
        <v>63</v>
      </c>
    </row>
    <row r="255" spans="1:24" ht="21.75">
      <c r="A255" s="29" t="s">
        <v>107</v>
      </c>
      <c r="B255" s="29">
        <v>0</v>
      </c>
      <c r="C255" s="30">
        <v>1</v>
      </c>
      <c r="D255" s="53">
        <v>0</v>
      </c>
      <c r="E255" s="53">
        <v>1</v>
      </c>
      <c r="F255" s="30">
        <v>0</v>
      </c>
      <c r="G255" s="53">
        <v>0</v>
      </c>
      <c r="H255" s="30">
        <v>0</v>
      </c>
      <c r="I255" s="53">
        <v>0</v>
      </c>
      <c r="J255" s="30">
        <v>0</v>
      </c>
      <c r="K255" s="53">
        <v>0</v>
      </c>
      <c r="L255" s="30">
        <v>0</v>
      </c>
      <c r="M255" s="30">
        <v>30</v>
      </c>
      <c r="N255" s="53">
        <v>0</v>
      </c>
      <c r="O255" s="30">
        <v>30</v>
      </c>
      <c r="P255" s="30">
        <v>0</v>
      </c>
      <c r="Q255" s="53">
        <v>2</v>
      </c>
      <c r="R255" s="30">
        <v>2</v>
      </c>
      <c r="S255" s="30">
        <v>33</v>
      </c>
      <c r="T255" s="30">
        <v>0</v>
      </c>
      <c r="U255" s="30">
        <v>33</v>
      </c>
      <c r="V255" s="30">
        <v>50</v>
      </c>
      <c r="W255" s="30">
        <v>0</v>
      </c>
      <c r="X255" s="30">
        <v>50</v>
      </c>
    </row>
    <row r="256" spans="1:24" ht="21.75">
      <c r="A256" s="29" t="s">
        <v>109</v>
      </c>
      <c r="B256" s="29">
        <v>0</v>
      </c>
      <c r="C256" s="30">
        <v>425</v>
      </c>
      <c r="D256" s="53">
        <v>0</v>
      </c>
      <c r="E256" s="53">
        <v>425</v>
      </c>
      <c r="F256" s="30">
        <v>0</v>
      </c>
      <c r="G256" s="53">
        <v>0</v>
      </c>
      <c r="H256" s="30">
        <v>31</v>
      </c>
      <c r="I256" s="53">
        <v>31</v>
      </c>
      <c r="J256" s="30">
        <v>2</v>
      </c>
      <c r="K256" s="53">
        <v>0</v>
      </c>
      <c r="L256" s="30">
        <v>2</v>
      </c>
      <c r="M256" s="30">
        <v>0</v>
      </c>
      <c r="N256" s="53">
        <v>0</v>
      </c>
      <c r="O256" s="30">
        <v>0</v>
      </c>
      <c r="P256" s="30">
        <v>4</v>
      </c>
      <c r="Q256" s="53">
        <v>265</v>
      </c>
      <c r="R256" s="30">
        <v>269</v>
      </c>
      <c r="S256" s="30">
        <v>727</v>
      </c>
      <c r="T256" s="30">
        <v>0</v>
      </c>
      <c r="U256" s="30">
        <v>727</v>
      </c>
      <c r="V256" s="30">
        <v>764</v>
      </c>
      <c r="W256" s="30">
        <v>0</v>
      </c>
      <c r="X256" s="30">
        <v>764</v>
      </c>
    </row>
    <row r="257" spans="1:24" ht="21.75">
      <c r="A257" s="29" t="s">
        <v>133</v>
      </c>
      <c r="B257" s="29">
        <v>521</v>
      </c>
      <c r="C257" s="30">
        <v>357</v>
      </c>
      <c r="D257" s="53">
        <v>0</v>
      </c>
      <c r="E257" s="53">
        <v>878</v>
      </c>
      <c r="F257" s="30">
        <v>0</v>
      </c>
      <c r="G257" s="53">
        <v>0</v>
      </c>
      <c r="H257" s="30">
        <v>31</v>
      </c>
      <c r="I257" s="53">
        <v>31</v>
      </c>
      <c r="J257" s="30">
        <v>10</v>
      </c>
      <c r="K257" s="53">
        <v>0</v>
      </c>
      <c r="L257" s="30">
        <v>10</v>
      </c>
      <c r="M257" s="30">
        <v>2</v>
      </c>
      <c r="N257" s="53">
        <v>0</v>
      </c>
      <c r="O257" s="30">
        <v>2</v>
      </c>
      <c r="P257" s="30">
        <v>12</v>
      </c>
      <c r="Q257" s="53">
        <v>702</v>
      </c>
      <c r="R257" s="30">
        <v>714</v>
      </c>
      <c r="S257" s="30">
        <v>1635</v>
      </c>
      <c r="T257" s="30">
        <v>0</v>
      </c>
      <c r="U257" s="30">
        <v>1635</v>
      </c>
      <c r="V257" s="30">
        <v>1861</v>
      </c>
      <c r="W257" s="30">
        <v>0</v>
      </c>
      <c r="X257" s="30">
        <v>1861</v>
      </c>
    </row>
    <row r="258" spans="1:24" ht="21.75">
      <c r="A258" s="29" t="s">
        <v>122</v>
      </c>
      <c r="B258" s="29">
        <v>0</v>
      </c>
      <c r="C258" s="30">
        <v>16</v>
      </c>
      <c r="D258" s="53">
        <v>0</v>
      </c>
      <c r="E258" s="53">
        <v>16</v>
      </c>
      <c r="F258" s="30">
        <v>0</v>
      </c>
      <c r="G258" s="53">
        <v>1</v>
      </c>
      <c r="H258" s="30">
        <v>3</v>
      </c>
      <c r="I258" s="53">
        <v>4</v>
      </c>
      <c r="J258" s="30">
        <v>1</v>
      </c>
      <c r="K258" s="53">
        <v>0</v>
      </c>
      <c r="L258" s="30">
        <v>1</v>
      </c>
      <c r="M258" s="30">
        <v>4369</v>
      </c>
      <c r="N258" s="53">
        <v>1</v>
      </c>
      <c r="O258" s="30">
        <v>4370</v>
      </c>
      <c r="P258" s="30">
        <v>9</v>
      </c>
      <c r="Q258" s="53">
        <v>351</v>
      </c>
      <c r="R258" s="30">
        <v>360</v>
      </c>
      <c r="S258" s="30">
        <v>4751</v>
      </c>
      <c r="T258" s="30">
        <v>0</v>
      </c>
      <c r="U258" s="30">
        <v>4751</v>
      </c>
      <c r="V258" s="30">
        <v>4508</v>
      </c>
      <c r="W258" s="30">
        <v>0</v>
      </c>
      <c r="X258" s="30">
        <v>4508</v>
      </c>
    </row>
    <row r="259" spans="1:24" ht="21.75">
      <c r="A259" s="29" t="s">
        <v>55</v>
      </c>
      <c r="B259" s="29">
        <v>44</v>
      </c>
      <c r="C259" s="30">
        <v>76</v>
      </c>
      <c r="D259" s="53">
        <v>0</v>
      </c>
      <c r="E259" s="53">
        <v>120</v>
      </c>
      <c r="F259" s="30">
        <v>0</v>
      </c>
      <c r="G259" s="53">
        <v>0</v>
      </c>
      <c r="H259" s="30">
        <v>1</v>
      </c>
      <c r="I259" s="53">
        <v>1</v>
      </c>
      <c r="J259" s="30">
        <v>0</v>
      </c>
      <c r="K259" s="53">
        <v>0</v>
      </c>
      <c r="L259" s="30">
        <v>0</v>
      </c>
      <c r="M259" s="30">
        <v>0</v>
      </c>
      <c r="N259" s="53">
        <v>0</v>
      </c>
      <c r="O259" s="30">
        <v>0</v>
      </c>
      <c r="P259" s="30">
        <v>0</v>
      </c>
      <c r="Q259" s="53">
        <v>28</v>
      </c>
      <c r="R259" s="30">
        <v>28</v>
      </c>
      <c r="S259" s="30">
        <v>149</v>
      </c>
      <c r="T259" s="30">
        <v>0</v>
      </c>
      <c r="U259" s="30">
        <v>149</v>
      </c>
      <c r="V259" s="30">
        <v>224</v>
      </c>
      <c r="W259" s="30">
        <v>0</v>
      </c>
      <c r="X259" s="30">
        <v>224</v>
      </c>
    </row>
    <row r="260" spans="1:24" ht="21.75">
      <c r="A260" s="29" t="s">
        <v>61</v>
      </c>
      <c r="B260" s="29">
        <v>0</v>
      </c>
      <c r="C260" s="30">
        <v>0</v>
      </c>
      <c r="D260" s="53">
        <v>0</v>
      </c>
      <c r="E260" s="53">
        <v>0</v>
      </c>
      <c r="F260" s="30">
        <v>0</v>
      </c>
      <c r="G260" s="53">
        <v>0</v>
      </c>
      <c r="H260" s="30">
        <v>0</v>
      </c>
      <c r="I260" s="53">
        <v>0</v>
      </c>
      <c r="J260" s="30">
        <v>0</v>
      </c>
      <c r="K260" s="53">
        <v>0</v>
      </c>
      <c r="L260" s="30">
        <v>0</v>
      </c>
      <c r="M260" s="30">
        <v>0</v>
      </c>
      <c r="N260" s="53">
        <v>0</v>
      </c>
      <c r="O260" s="30">
        <v>0</v>
      </c>
      <c r="P260" s="30">
        <v>0</v>
      </c>
      <c r="Q260" s="53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</row>
    <row r="261" spans="1:24" ht="21.75">
      <c r="A261" s="29" t="s">
        <v>147</v>
      </c>
      <c r="B261" s="29">
        <v>2510</v>
      </c>
      <c r="C261" s="30">
        <v>18796</v>
      </c>
      <c r="D261" s="53">
        <v>0</v>
      </c>
      <c r="E261" s="53">
        <v>21306</v>
      </c>
      <c r="F261" s="30">
        <v>295</v>
      </c>
      <c r="G261" s="53">
        <v>1</v>
      </c>
      <c r="H261" s="30">
        <v>1071</v>
      </c>
      <c r="I261" s="53">
        <v>1367</v>
      </c>
      <c r="J261" s="30">
        <v>99</v>
      </c>
      <c r="K261" s="53">
        <v>0</v>
      </c>
      <c r="L261" s="30">
        <v>99</v>
      </c>
      <c r="M261" s="30">
        <v>3</v>
      </c>
      <c r="N261" s="53">
        <v>0</v>
      </c>
      <c r="O261" s="30">
        <v>3</v>
      </c>
      <c r="P261" s="30">
        <v>194</v>
      </c>
      <c r="Q261" s="53">
        <v>4766</v>
      </c>
      <c r="R261" s="30">
        <v>4960</v>
      </c>
      <c r="S261" s="30">
        <v>27735</v>
      </c>
      <c r="T261" s="30">
        <v>0</v>
      </c>
      <c r="U261" s="30">
        <v>27735</v>
      </c>
      <c r="V261" s="30">
        <v>27204</v>
      </c>
      <c r="W261" s="30">
        <v>0</v>
      </c>
      <c r="X261" s="30">
        <v>27204</v>
      </c>
    </row>
    <row r="262" spans="1:24" ht="21.75">
      <c r="A262" s="29" t="s">
        <v>149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688243</v>
      </c>
      <c r="U262" s="28">
        <v>688243</v>
      </c>
      <c r="V262" s="28">
        <v>0</v>
      </c>
      <c r="W262" s="28">
        <v>747027</v>
      </c>
      <c r="X262" s="28">
        <v>747027</v>
      </c>
    </row>
    <row r="263" spans="1:24" ht="21.75">
      <c r="A263" s="29" t="s">
        <v>289</v>
      </c>
      <c r="B263" s="29">
        <v>0</v>
      </c>
      <c r="C263" s="30">
        <v>127</v>
      </c>
      <c r="D263" s="53">
        <v>0</v>
      </c>
      <c r="E263" s="53">
        <v>127</v>
      </c>
      <c r="F263" s="30">
        <v>1</v>
      </c>
      <c r="G263" s="53">
        <v>0</v>
      </c>
      <c r="H263" s="30">
        <v>189</v>
      </c>
      <c r="I263" s="53">
        <v>190</v>
      </c>
      <c r="J263" s="30">
        <v>11</v>
      </c>
      <c r="K263" s="53">
        <v>0</v>
      </c>
      <c r="L263" s="30">
        <v>11</v>
      </c>
      <c r="M263" s="30">
        <v>0</v>
      </c>
      <c r="N263" s="53">
        <v>3</v>
      </c>
      <c r="O263" s="30">
        <v>3</v>
      </c>
      <c r="P263" s="30">
        <v>26</v>
      </c>
      <c r="Q263" s="53">
        <v>6</v>
      </c>
      <c r="R263" s="30">
        <v>32</v>
      </c>
      <c r="S263" s="30">
        <v>363</v>
      </c>
      <c r="T263" s="30">
        <v>0</v>
      </c>
      <c r="U263" s="30">
        <v>363</v>
      </c>
      <c r="V263" s="30">
        <v>261</v>
      </c>
      <c r="W263" s="30">
        <v>0</v>
      </c>
      <c r="X263" s="30">
        <v>261</v>
      </c>
    </row>
    <row r="264" spans="1:24" ht="21.75">
      <c r="A264" s="29" t="s">
        <v>118</v>
      </c>
      <c r="B264" s="29">
        <v>0</v>
      </c>
      <c r="C264" s="30">
        <v>9</v>
      </c>
      <c r="D264" s="53">
        <v>0</v>
      </c>
      <c r="E264" s="53">
        <v>9</v>
      </c>
      <c r="F264" s="30">
        <v>0</v>
      </c>
      <c r="G264" s="53">
        <v>0</v>
      </c>
      <c r="H264" s="30">
        <v>4</v>
      </c>
      <c r="I264" s="53">
        <v>4</v>
      </c>
      <c r="J264" s="30">
        <v>6</v>
      </c>
      <c r="K264" s="53">
        <v>0</v>
      </c>
      <c r="L264" s="30">
        <v>6</v>
      </c>
      <c r="M264" s="30">
        <v>0</v>
      </c>
      <c r="N264" s="53">
        <v>0</v>
      </c>
      <c r="O264" s="30">
        <v>0</v>
      </c>
      <c r="P264" s="30">
        <v>1</v>
      </c>
      <c r="Q264" s="53">
        <v>0</v>
      </c>
      <c r="R264" s="30">
        <v>1</v>
      </c>
      <c r="S264" s="30">
        <v>20</v>
      </c>
      <c r="T264" s="30">
        <v>0</v>
      </c>
      <c r="U264" s="30">
        <v>20</v>
      </c>
      <c r="V264" s="30">
        <v>19</v>
      </c>
      <c r="W264" s="30">
        <v>0</v>
      </c>
      <c r="X264" s="30">
        <v>19</v>
      </c>
    </row>
    <row r="265" spans="1:24" ht="21.75">
      <c r="A265" s="29" t="s">
        <v>111</v>
      </c>
      <c r="B265" s="29">
        <v>0</v>
      </c>
      <c r="C265" s="30">
        <v>0</v>
      </c>
      <c r="D265" s="53">
        <v>0</v>
      </c>
      <c r="E265" s="53">
        <v>0</v>
      </c>
      <c r="F265" s="30">
        <v>0</v>
      </c>
      <c r="G265" s="53">
        <v>0</v>
      </c>
      <c r="H265" s="30">
        <v>0</v>
      </c>
      <c r="I265" s="53">
        <v>0</v>
      </c>
      <c r="J265" s="30">
        <v>0</v>
      </c>
      <c r="K265" s="53">
        <v>0</v>
      </c>
      <c r="L265" s="30">
        <v>0</v>
      </c>
      <c r="M265" s="30">
        <v>0</v>
      </c>
      <c r="N265" s="53">
        <v>0</v>
      </c>
      <c r="O265" s="30">
        <v>0</v>
      </c>
      <c r="P265" s="30">
        <v>0</v>
      </c>
      <c r="Q265" s="53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</row>
    <row r="266" spans="1:24" ht="21.75">
      <c r="A266" s="29" t="s">
        <v>290</v>
      </c>
      <c r="B266" s="29">
        <v>0</v>
      </c>
      <c r="C266" s="30">
        <v>42</v>
      </c>
      <c r="D266" s="53">
        <v>0</v>
      </c>
      <c r="E266" s="53">
        <v>42</v>
      </c>
      <c r="F266" s="30">
        <v>0</v>
      </c>
      <c r="G266" s="53">
        <v>0</v>
      </c>
      <c r="H266" s="30">
        <v>0</v>
      </c>
      <c r="I266" s="53">
        <v>0</v>
      </c>
      <c r="J266" s="30">
        <v>0</v>
      </c>
      <c r="K266" s="53">
        <v>0</v>
      </c>
      <c r="L266" s="30">
        <v>0</v>
      </c>
      <c r="M266" s="30">
        <v>0</v>
      </c>
      <c r="N266" s="53">
        <v>0</v>
      </c>
      <c r="O266" s="30">
        <v>0</v>
      </c>
      <c r="P266" s="30">
        <v>1</v>
      </c>
      <c r="Q266" s="53">
        <v>0</v>
      </c>
      <c r="R266" s="30">
        <v>1</v>
      </c>
      <c r="S266" s="30">
        <v>43</v>
      </c>
      <c r="T266" s="30">
        <v>0</v>
      </c>
      <c r="U266" s="30">
        <v>43</v>
      </c>
      <c r="V266" s="30">
        <v>50</v>
      </c>
      <c r="W266" s="30">
        <v>0</v>
      </c>
      <c r="X266" s="30">
        <v>50</v>
      </c>
    </row>
    <row r="267" spans="1:24" ht="21.75">
      <c r="A267" s="29" t="s">
        <v>291</v>
      </c>
      <c r="B267" s="28">
        <v>0</v>
      </c>
      <c r="C267" s="28">
        <v>729</v>
      </c>
      <c r="D267" s="28">
        <v>0</v>
      </c>
      <c r="E267" s="28">
        <v>729</v>
      </c>
      <c r="F267" s="28">
        <v>82</v>
      </c>
      <c r="G267" s="28">
        <v>0</v>
      </c>
      <c r="H267" s="28">
        <v>19</v>
      </c>
      <c r="I267" s="28">
        <v>101</v>
      </c>
      <c r="J267" s="28">
        <v>17</v>
      </c>
      <c r="K267" s="28">
        <v>0</v>
      </c>
      <c r="L267" s="28">
        <v>17</v>
      </c>
      <c r="M267" s="28">
        <v>0</v>
      </c>
      <c r="N267" s="28">
        <v>0</v>
      </c>
      <c r="O267" s="28">
        <v>0</v>
      </c>
      <c r="P267" s="28">
        <v>3</v>
      </c>
      <c r="Q267" s="28">
        <v>2</v>
      </c>
      <c r="R267" s="28">
        <v>5</v>
      </c>
      <c r="S267" s="28">
        <v>852</v>
      </c>
      <c r="T267" s="28">
        <v>0</v>
      </c>
      <c r="U267" s="28">
        <v>852</v>
      </c>
      <c r="V267" s="28">
        <v>887</v>
      </c>
      <c r="W267" s="28">
        <v>0</v>
      </c>
      <c r="X267" s="28">
        <v>887</v>
      </c>
    </row>
    <row r="268" spans="1:24" ht="21.75">
      <c r="A268" s="29" t="s">
        <v>96</v>
      </c>
      <c r="B268" s="29">
        <v>0</v>
      </c>
      <c r="C268" s="30">
        <v>31</v>
      </c>
      <c r="D268" s="53">
        <v>0</v>
      </c>
      <c r="E268" s="53">
        <v>31</v>
      </c>
      <c r="F268" s="30">
        <v>0</v>
      </c>
      <c r="G268" s="53">
        <v>0</v>
      </c>
      <c r="H268" s="30">
        <v>6</v>
      </c>
      <c r="I268" s="53">
        <v>6</v>
      </c>
      <c r="J268" s="30">
        <v>2</v>
      </c>
      <c r="K268" s="53">
        <v>0</v>
      </c>
      <c r="L268" s="30">
        <v>2</v>
      </c>
      <c r="M268" s="30">
        <v>0</v>
      </c>
      <c r="N268" s="53">
        <v>0</v>
      </c>
      <c r="O268" s="30">
        <v>0</v>
      </c>
      <c r="P268" s="30">
        <v>3</v>
      </c>
      <c r="Q268" s="53">
        <v>0</v>
      </c>
      <c r="R268" s="30">
        <v>3</v>
      </c>
      <c r="S268" s="30">
        <v>42</v>
      </c>
      <c r="T268" s="30">
        <v>0</v>
      </c>
      <c r="U268" s="30">
        <v>42</v>
      </c>
      <c r="V268" s="30">
        <v>27</v>
      </c>
      <c r="W268" s="30">
        <v>0</v>
      </c>
      <c r="X268" s="30">
        <v>27</v>
      </c>
    </row>
    <row r="269" spans="1:24" ht="21.75">
      <c r="A269" s="29" t="s">
        <v>80</v>
      </c>
      <c r="B269" s="29">
        <v>0</v>
      </c>
      <c r="C269" s="30">
        <v>23</v>
      </c>
      <c r="D269" s="53">
        <v>0</v>
      </c>
      <c r="E269" s="53">
        <v>23</v>
      </c>
      <c r="F269" s="30">
        <v>0</v>
      </c>
      <c r="G269" s="53">
        <v>0</v>
      </c>
      <c r="H269" s="30">
        <v>15</v>
      </c>
      <c r="I269" s="53">
        <v>15</v>
      </c>
      <c r="J269" s="30">
        <v>0</v>
      </c>
      <c r="K269" s="53">
        <v>0</v>
      </c>
      <c r="L269" s="30">
        <v>0</v>
      </c>
      <c r="M269" s="30">
        <v>332</v>
      </c>
      <c r="N269" s="53">
        <v>1</v>
      </c>
      <c r="O269" s="30">
        <v>333</v>
      </c>
      <c r="P269" s="30">
        <v>1</v>
      </c>
      <c r="Q269" s="53">
        <v>29</v>
      </c>
      <c r="R269" s="30">
        <v>30</v>
      </c>
      <c r="S269" s="30">
        <v>401</v>
      </c>
      <c r="T269" s="30">
        <v>0</v>
      </c>
      <c r="U269" s="30">
        <v>401</v>
      </c>
      <c r="V269" s="30">
        <v>499</v>
      </c>
      <c r="W269" s="30">
        <v>0</v>
      </c>
      <c r="X269" s="30">
        <v>499</v>
      </c>
    </row>
    <row r="270" spans="1:24" ht="21.75">
      <c r="A270" s="29" t="s">
        <v>292</v>
      </c>
      <c r="B270" s="29">
        <v>4</v>
      </c>
      <c r="C270" s="30">
        <v>215</v>
      </c>
      <c r="D270" s="53">
        <v>0</v>
      </c>
      <c r="E270" s="53">
        <v>219</v>
      </c>
      <c r="F270" s="30">
        <v>8</v>
      </c>
      <c r="G270" s="53">
        <v>0</v>
      </c>
      <c r="H270" s="30">
        <v>183</v>
      </c>
      <c r="I270" s="53">
        <v>191</v>
      </c>
      <c r="J270" s="30">
        <v>4</v>
      </c>
      <c r="K270" s="53">
        <v>0</v>
      </c>
      <c r="L270" s="30">
        <v>4</v>
      </c>
      <c r="M270" s="30">
        <v>3881</v>
      </c>
      <c r="N270" s="53">
        <v>0</v>
      </c>
      <c r="O270" s="30">
        <v>3881</v>
      </c>
      <c r="P270" s="30">
        <v>16</v>
      </c>
      <c r="Q270" s="53">
        <v>336</v>
      </c>
      <c r="R270" s="30">
        <v>352</v>
      </c>
      <c r="S270" s="30">
        <v>4647</v>
      </c>
      <c r="T270" s="30">
        <v>0</v>
      </c>
      <c r="U270" s="30">
        <v>4647</v>
      </c>
      <c r="V270" s="30">
        <v>5123</v>
      </c>
      <c r="W270" s="30">
        <v>0</v>
      </c>
      <c r="X270" s="30">
        <v>5123</v>
      </c>
    </row>
    <row r="271" spans="1:24" ht="21.75">
      <c r="A271" s="29" t="s">
        <v>293</v>
      </c>
      <c r="B271" s="29">
        <v>0</v>
      </c>
      <c r="C271" s="30">
        <v>31</v>
      </c>
      <c r="D271" s="53">
        <v>0</v>
      </c>
      <c r="E271" s="53">
        <v>31</v>
      </c>
      <c r="F271" s="30">
        <v>0</v>
      </c>
      <c r="G271" s="53">
        <v>0</v>
      </c>
      <c r="H271" s="30">
        <v>2</v>
      </c>
      <c r="I271" s="53">
        <v>2</v>
      </c>
      <c r="J271" s="30">
        <v>6</v>
      </c>
      <c r="K271" s="53">
        <v>0</v>
      </c>
      <c r="L271" s="30">
        <v>6</v>
      </c>
      <c r="M271" s="30">
        <v>0</v>
      </c>
      <c r="N271" s="53">
        <v>0</v>
      </c>
      <c r="O271" s="30">
        <v>0</v>
      </c>
      <c r="P271" s="30">
        <v>1</v>
      </c>
      <c r="Q271" s="53">
        <v>0</v>
      </c>
      <c r="R271" s="30">
        <v>1</v>
      </c>
      <c r="S271" s="30">
        <v>40</v>
      </c>
      <c r="T271" s="30">
        <v>0</v>
      </c>
      <c r="U271" s="30">
        <v>40</v>
      </c>
      <c r="V271" s="30">
        <v>42</v>
      </c>
      <c r="W271" s="30">
        <v>0</v>
      </c>
      <c r="X271" s="30">
        <v>42</v>
      </c>
    </row>
    <row r="272" spans="1:24" ht="21.75">
      <c r="A272" s="31" t="s">
        <v>17</v>
      </c>
      <c r="B272" s="29">
        <f aca="true" t="shared" si="0" ref="B272:X272">SUM(B7:B271)</f>
        <v>191682</v>
      </c>
      <c r="C272" s="30">
        <f t="shared" si="0"/>
        <v>274755</v>
      </c>
      <c r="D272" s="53">
        <f t="shared" si="0"/>
        <v>0</v>
      </c>
      <c r="E272" s="53">
        <f t="shared" si="0"/>
        <v>466437</v>
      </c>
      <c r="F272" s="30">
        <f t="shared" si="0"/>
        <v>2232</v>
      </c>
      <c r="G272" s="53">
        <f t="shared" si="0"/>
        <v>42</v>
      </c>
      <c r="H272" s="30">
        <f t="shared" si="0"/>
        <v>45860</v>
      </c>
      <c r="I272" s="53">
        <f t="shared" si="0"/>
        <v>48134</v>
      </c>
      <c r="J272" s="30">
        <f t="shared" si="0"/>
        <v>4209</v>
      </c>
      <c r="K272" s="53">
        <f t="shared" si="0"/>
        <v>0</v>
      </c>
      <c r="L272" s="30">
        <f t="shared" si="0"/>
        <v>4209</v>
      </c>
      <c r="M272" s="30">
        <f t="shared" si="0"/>
        <v>1436701</v>
      </c>
      <c r="N272" s="53">
        <f t="shared" si="0"/>
        <v>85282</v>
      </c>
      <c r="O272" s="30">
        <f t="shared" si="0"/>
        <v>1521983</v>
      </c>
      <c r="P272" s="30">
        <f t="shared" si="0"/>
        <v>9236</v>
      </c>
      <c r="Q272" s="53">
        <f t="shared" si="0"/>
        <v>210935</v>
      </c>
      <c r="R272" s="30">
        <f t="shared" si="0"/>
        <v>220171</v>
      </c>
      <c r="S272" s="30">
        <f t="shared" si="0"/>
        <v>2260934</v>
      </c>
      <c r="T272" s="30">
        <f t="shared" si="0"/>
        <v>688243</v>
      </c>
      <c r="U272" s="30">
        <f t="shared" si="0"/>
        <v>2949177</v>
      </c>
      <c r="V272" s="30">
        <f t="shared" si="0"/>
        <v>2444839</v>
      </c>
      <c r="W272" s="30">
        <f t="shared" si="0"/>
        <v>747027</v>
      </c>
      <c r="X272" s="30">
        <f t="shared" si="0"/>
        <v>3191866</v>
      </c>
    </row>
    <row r="273" spans="2:21" ht="21.75">
      <c r="B273" s="24"/>
      <c r="C273" s="25"/>
      <c r="D273" s="26"/>
      <c r="E273" s="26"/>
      <c r="F273" s="25"/>
      <c r="G273" s="26"/>
      <c r="H273" s="25"/>
      <c r="I273" s="26"/>
      <c r="J273" s="25"/>
      <c r="K273" s="26"/>
      <c r="L273" s="25"/>
      <c r="M273" s="25"/>
      <c r="N273" s="26"/>
      <c r="O273" s="25"/>
      <c r="P273" s="25"/>
      <c r="Q273" s="26"/>
      <c r="R273" s="25"/>
      <c r="S273" s="25"/>
      <c r="T273" s="25"/>
      <c r="U273" s="25"/>
    </row>
    <row r="274" spans="2:21" ht="21.75">
      <c r="B274" s="24"/>
      <c r="C274" s="25"/>
      <c r="D274" s="26"/>
      <c r="E274" s="26"/>
      <c r="F274" s="25"/>
      <c r="G274" s="26"/>
      <c r="H274" s="25"/>
      <c r="I274" s="26"/>
      <c r="J274" s="25"/>
      <c r="K274" s="26"/>
      <c r="L274" s="25"/>
      <c r="M274" s="25"/>
      <c r="N274" s="26"/>
      <c r="O274" s="25"/>
      <c r="P274" s="25"/>
      <c r="Q274" s="26"/>
      <c r="R274" s="25"/>
      <c r="S274" s="25"/>
      <c r="T274" s="25"/>
      <c r="U274" s="25"/>
    </row>
    <row r="275" spans="1:24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</row>
    <row r="276" spans="1:21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</row>
    <row r="277" spans="1:21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</row>
    <row r="278" spans="2:21" ht="21.75">
      <c r="B278" s="24"/>
      <c r="C278" s="25"/>
      <c r="D278" s="26"/>
      <c r="E278" s="26"/>
      <c r="F278" s="25"/>
      <c r="G278" s="26"/>
      <c r="H278" s="25"/>
      <c r="I278" s="26"/>
      <c r="J278" s="25"/>
      <c r="K278" s="26"/>
      <c r="L278" s="25"/>
      <c r="M278" s="25"/>
      <c r="N278" s="26"/>
      <c r="O278" s="25"/>
      <c r="P278" s="25"/>
      <c r="Q278" s="26"/>
      <c r="R278" s="25"/>
      <c r="S278" s="25"/>
      <c r="T278" s="25"/>
      <c r="U278" s="25"/>
    </row>
  </sheetData>
  <mergeCells count="16">
    <mergeCell ref="A275:S277"/>
    <mergeCell ref="A2:X2"/>
    <mergeCell ref="A3:X3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  <mergeCell ref="X5:X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8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Y278"/>
  <sheetViews>
    <sheetView workbookViewId="0" topLeftCell="C1">
      <pane ySplit="7" topLeftCell="A179" activePane="bottomLeft" state="frozen"/>
      <selection pane="topLeft" activeCell="C271" sqref="C271"/>
      <selection pane="bottomLeft" activeCell="F181" sqref="F181"/>
    </sheetView>
  </sheetViews>
  <sheetFormatPr defaultColWidth="9.140625" defaultRowHeight="21.75"/>
  <cols>
    <col min="1" max="1" width="32.00390625" style="17" customWidth="1"/>
    <col min="2" max="2" width="7.28125" style="16" customWidth="1"/>
    <col min="3" max="3" width="8.00390625" style="18" customWidth="1"/>
    <col min="4" max="4" width="7.57421875" style="18" customWidth="1"/>
    <col min="5" max="5" width="7.28125" style="16" customWidth="1"/>
    <col min="6" max="6" width="6.7109375" style="18" customWidth="1"/>
    <col min="7" max="7" width="6.7109375" style="16" customWidth="1"/>
    <col min="8" max="8" width="6.7109375" style="18" customWidth="1"/>
    <col min="9" max="9" width="6.7109375" style="16" customWidth="1"/>
    <col min="10" max="10" width="6.7109375" style="18" customWidth="1"/>
    <col min="11" max="12" width="6.7109375" style="16" customWidth="1"/>
    <col min="13" max="13" width="9.28125" style="18" customWidth="1"/>
    <col min="14" max="14" width="7.140625" style="16" customWidth="1"/>
    <col min="15" max="15" width="8.7109375" style="16" customWidth="1"/>
    <col min="16" max="16" width="7.28125" style="18" customWidth="1"/>
    <col min="17" max="17" width="7.57421875" style="16" customWidth="1"/>
    <col min="18" max="18" width="7.7109375" style="16" customWidth="1"/>
    <col min="19" max="19" width="10.00390625" style="16" bestFit="1" customWidth="1"/>
    <col min="20" max="20" width="7.421875" style="16" customWidth="1"/>
    <col min="21" max="21" width="11.140625" style="16" customWidth="1"/>
    <col min="22" max="22" width="10.00390625" style="16" bestFit="1" customWidth="1"/>
    <col min="23" max="23" width="7.8515625" style="16" customWidth="1"/>
    <col min="24" max="24" width="8.8515625" style="16" customWidth="1"/>
    <col min="25" max="16384" width="9.140625" style="16" customWidth="1"/>
  </cols>
  <sheetData>
    <row r="1" ht="15" customHeight="1"/>
    <row r="2" spans="1:24" ht="23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25.5" customHeight="1">
      <c r="A3" s="82" t="s">
        <v>314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2" t="s">
        <v>3</v>
      </c>
      <c r="X4" s="52"/>
    </row>
    <row r="5" spans="1:24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</row>
    <row r="6" spans="1:24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</row>
    <row r="7" spans="1:24" ht="21.75">
      <c r="A7" s="27" t="s">
        <v>168</v>
      </c>
      <c r="B7" s="28">
        <v>0</v>
      </c>
      <c r="C7" s="28">
        <v>16</v>
      </c>
      <c r="D7" s="28">
        <v>0</v>
      </c>
      <c r="E7" s="28">
        <v>16</v>
      </c>
      <c r="F7" s="28">
        <v>2</v>
      </c>
      <c r="G7" s="28">
        <v>0</v>
      </c>
      <c r="H7" s="28">
        <v>32</v>
      </c>
      <c r="I7" s="28">
        <v>34</v>
      </c>
      <c r="J7" s="28">
        <v>0</v>
      </c>
      <c r="K7" s="28">
        <v>0</v>
      </c>
      <c r="L7" s="28">
        <v>0</v>
      </c>
      <c r="M7" s="28">
        <v>756</v>
      </c>
      <c r="N7" s="28">
        <v>0</v>
      </c>
      <c r="O7" s="28">
        <v>756</v>
      </c>
      <c r="P7" s="28">
        <v>5</v>
      </c>
      <c r="Q7" s="28">
        <v>164</v>
      </c>
      <c r="R7" s="28">
        <v>169</v>
      </c>
      <c r="S7" s="28">
        <v>975</v>
      </c>
      <c r="T7" s="28">
        <v>0</v>
      </c>
      <c r="U7" s="28">
        <v>975</v>
      </c>
      <c r="V7" s="28">
        <v>1118</v>
      </c>
      <c r="W7" s="28">
        <v>0</v>
      </c>
      <c r="X7" s="28">
        <v>1118</v>
      </c>
    </row>
    <row r="8" spans="1:24" ht="21.75">
      <c r="A8" s="27" t="s">
        <v>169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</row>
    <row r="9" spans="1:24" ht="21.75">
      <c r="A9" s="27" t="s">
        <v>46</v>
      </c>
      <c r="B9" s="28">
        <v>4</v>
      </c>
      <c r="C9" s="28">
        <v>3398</v>
      </c>
      <c r="D9" s="28">
        <v>0</v>
      </c>
      <c r="E9" s="28">
        <v>3402</v>
      </c>
      <c r="F9" s="28">
        <v>6</v>
      </c>
      <c r="G9" s="28">
        <v>0</v>
      </c>
      <c r="H9" s="28">
        <v>1429</v>
      </c>
      <c r="I9" s="28">
        <v>1435</v>
      </c>
      <c r="J9" s="28">
        <v>34</v>
      </c>
      <c r="K9" s="28">
        <v>0</v>
      </c>
      <c r="L9" s="28">
        <v>34</v>
      </c>
      <c r="M9" s="28">
        <v>11</v>
      </c>
      <c r="N9" s="28">
        <v>0</v>
      </c>
      <c r="O9" s="28">
        <v>11</v>
      </c>
      <c r="P9" s="28">
        <v>564</v>
      </c>
      <c r="Q9" s="28">
        <v>52533</v>
      </c>
      <c r="R9" s="28">
        <v>53097</v>
      </c>
      <c r="S9" s="28">
        <v>57979</v>
      </c>
      <c r="T9" s="28">
        <v>0</v>
      </c>
      <c r="U9" s="28">
        <v>57979</v>
      </c>
      <c r="V9" s="28">
        <v>49858</v>
      </c>
      <c r="W9" s="28">
        <v>0</v>
      </c>
      <c r="X9" s="28">
        <v>49858</v>
      </c>
    </row>
    <row r="10" spans="1:24" ht="21.75">
      <c r="A10" s="27" t="s">
        <v>170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</row>
    <row r="11" spans="1:24" ht="21.75">
      <c r="A11" s="27" t="s">
        <v>74</v>
      </c>
      <c r="B11" s="28">
        <v>0</v>
      </c>
      <c r="C11" s="28">
        <v>41</v>
      </c>
      <c r="D11" s="28">
        <v>0</v>
      </c>
      <c r="E11" s="28">
        <v>41</v>
      </c>
      <c r="F11" s="28">
        <v>0</v>
      </c>
      <c r="G11" s="28">
        <v>0</v>
      </c>
      <c r="H11" s="28">
        <v>4</v>
      </c>
      <c r="I11" s="28">
        <v>4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1</v>
      </c>
      <c r="R11" s="28">
        <v>1</v>
      </c>
      <c r="S11" s="28">
        <v>46</v>
      </c>
      <c r="T11" s="28">
        <v>0</v>
      </c>
      <c r="U11" s="28">
        <v>46</v>
      </c>
      <c r="V11" s="28">
        <v>39</v>
      </c>
      <c r="W11" s="28">
        <v>0</v>
      </c>
      <c r="X11" s="28">
        <v>39</v>
      </c>
    </row>
    <row r="12" spans="1:24" ht="21.75">
      <c r="A12" s="27" t="s">
        <v>131</v>
      </c>
      <c r="B12" s="28">
        <v>0</v>
      </c>
      <c r="C12" s="28">
        <v>9</v>
      </c>
      <c r="D12" s="28">
        <v>0</v>
      </c>
      <c r="E12" s="28">
        <v>9</v>
      </c>
      <c r="F12" s="28">
        <v>0</v>
      </c>
      <c r="G12" s="28">
        <v>0</v>
      </c>
      <c r="H12" s="28">
        <v>3</v>
      </c>
      <c r="I12" s="28">
        <v>3</v>
      </c>
      <c r="J12" s="28">
        <v>0</v>
      </c>
      <c r="K12" s="28">
        <v>0</v>
      </c>
      <c r="L12" s="28">
        <v>0</v>
      </c>
      <c r="M12" s="28">
        <v>1876</v>
      </c>
      <c r="N12" s="28">
        <v>0</v>
      </c>
      <c r="O12" s="28">
        <v>1876</v>
      </c>
      <c r="P12" s="28">
        <v>8</v>
      </c>
      <c r="Q12" s="28">
        <v>8</v>
      </c>
      <c r="R12" s="28">
        <v>16</v>
      </c>
      <c r="S12" s="28">
        <v>1904</v>
      </c>
      <c r="T12" s="28">
        <v>0</v>
      </c>
      <c r="U12" s="28">
        <v>1904</v>
      </c>
      <c r="V12" s="28">
        <v>1749</v>
      </c>
      <c r="W12" s="28">
        <v>0</v>
      </c>
      <c r="X12" s="28">
        <v>1749</v>
      </c>
    </row>
    <row r="13" spans="1:24" ht="21.75">
      <c r="A13" s="27" t="s">
        <v>73</v>
      </c>
      <c r="B13" s="28">
        <v>0</v>
      </c>
      <c r="C13" s="28">
        <v>65</v>
      </c>
      <c r="D13" s="28">
        <v>0</v>
      </c>
      <c r="E13" s="28">
        <v>65</v>
      </c>
      <c r="F13" s="28">
        <v>0</v>
      </c>
      <c r="G13" s="28">
        <v>0</v>
      </c>
      <c r="H13" s="28">
        <v>32</v>
      </c>
      <c r="I13" s="28">
        <v>32</v>
      </c>
      <c r="J13" s="28">
        <v>36</v>
      </c>
      <c r="K13" s="28">
        <v>0</v>
      </c>
      <c r="L13" s="28">
        <v>36</v>
      </c>
      <c r="M13" s="28">
        <v>0</v>
      </c>
      <c r="N13" s="28">
        <v>0</v>
      </c>
      <c r="O13" s="28">
        <v>0</v>
      </c>
      <c r="P13" s="28">
        <v>5</v>
      </c>
      <c r="Q13" s="28">
        <v>14</v>
      </c>
      <c r="R13" s="28">
        <v>19</v>
      </c>
      <c r="S13" s="28">
        <v>152</v>
      </c>
      <c r="T13" s="28">
        <v>0</v>
      </c>
      <c r="U13" s="28">
        <v>152</v>
      </c>
      <c r="V13" s="28">
        <v>148</v>
      </c>
      <c r="W13" s="28">
        <v>0</v>
      </c>
      <c r="X13" s="28">
        <v>148</v>
      </c>
    </row>
    <row r="14" spans="1:24" ht="21.75">
      <c r="A14" s="27" t="s">
        <v>76</v>
      </c>
      <c r="B14" s="28">
        <v>0</v>
      </c>
      <c r="C14" s="28">
        <v>5</v>
      </c>
      <c r="D14" s="28">
        <v>0</v>
      </c>
      <c r="E14" s="28">
        <v>5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</v>
      </c>
      <c r="R14" s="28">
        <v>1</v>
      </c>
      <c r="S14" s="28">
        <v>6</v>
      </c>
      <c r="T14" s="28">
        <v>0</v>
      </c>
      <c r="U14" s="28">
        <v>6</v>
      </c>
      <c r="V14" s="28">
        <v>4</v>
      </c>
      <c r="W14" s="28">
        <v>0</v>
      </c>
      <c r="X14" s="28">
        <v>4</v>
      </c>
    </row>
    <row r="15" spans="1:24" ht="21.75">
      <c r="A15" s="27" t="s">
        <v>171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</row>
    <row r="16" spans="1:24" ht="21.75">
      <c r="A16" s="27" t="s">
        <v>172</v>
      </c>
      <c r="B16" s="28">
        <v>0</v>
      </c>
      <c r="C16" s="28">
        <v>4</v>
      </c>
      <c r="D16" s="28">
        <v>0</v>
      </c>
      <c r="E16" s="28">
        <v>4</v>
      </c>
      <c r="F16" s="28">
        <v>0</v>
      </c>
      <c r="G16" s="28">
        <v>0</v>
      </c>
      <c r="H16" s="28">
        <v>0</v>
      </c>
      <c r="I16" s="28">
        <v>0</v>
      </c>
      <c r="J16" s="28">
        <v>1</v>
      </c>
      <c r="K16" s="28">
        <v>0</v>
      </c>
      <c r="L16" s="28">
        <v>1</v>
      </c>
      <c r="M16" s="28">
        <v>1</v>
      </c>
      <c r="N16" s="28">
        <v>0</v>
      </c>
      <c r="O16" s="28">
        <v>1</v>
      </c>
      <c r="P16" s="28">
        <v>0</v>
      </c>
      <c r="Q16" s="28">
        <v>0</v>
      </c>
      <c r="R16" s="28">
        <v>0</v>
      </c>
      <c r="S16" s="28">
        <v>6</v>
      </c>
      <c r="T16" s="28">
        <v>0</v>
      </c>
      <c r="U16" s="28">
        <v>6</v>
      </c>
      <c r="V16" s="28">
        <v>7</v>
      </c>
      <c r="W16" s="28">
        <v>0</v>
      </c>
      <c r="X16" s="28">
        <v>7</v>
      </c>
    </row>
    <row r="17" spans="1:24" ht="21.75">
      <c r="A17" s="27" t="s">
        <v>75</v>
      </c>
      <c r="B17" s="28">
        <v>0</v>
      </c>
      <c r="C17" s="28">
        <v>1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1</v>
      </c>
      <c r="T17" s="28">
        <v>0</v>
      </c>
      <c r="U17" s="28">
        <v>1</v>
      </c>
      <c r="V17" s="28">
        <v>4</v>
      </c>
      <c r="W17" s="28">
        <v>0</v>
      </c>
      <c r="X17" s="28">
        <v>4</v>
      </c>
    </row>
    <row r="18" spans="1:24" ht="21.75">
      <c r="A18" s="27" t="s">
        <v>173</v>
      </c>
      <c r="B18" s="28">
        <v>1</v>
      </c>
      <c r="C18" s="28">
        <v>154</v>
      </c>
      <c r="D18" s="28">
        <v>0</v>
      </c>
      <c r="E18" s="28">
        <v>155</v>
      </c>
      <c r="F18" s="28">
        <v>0</v>
      </c>
      <c r="G18" s="28">
        <v>0</v>
      </c>
      <c r="H18" s="28">
        <v>15</v>
      </c>
      <c r="I18" s="28">
        <v>15</v>
      </c>
      <c r="J18" s="28">
        <v>20</v>
      </c>
      <c r="K18" s="28">
        <v>0</v>
      </c>
      <c r="L18" s="28">
        <v>20</v>
      </c>
      <c r="M18" s="28">
        <v>0</v>
      </c>
      <c r="N18" s="28">
        <v>1</v>
      </c>
      <c r="O18" s="28">
        <v>1</v>
      </c>
      <c r="P18" s="28">
        <v>3</v>
      </c>
      <c r="Q18" s="28">
        <v>1</v>
      </c>
      <c r="R18" s="28">
        <v>4</v>
      </c>
      <c r="S18" s="28">
        <v>195</v>
      </c>
      <c r="T18" s="28">
        <v>0</v>
      </c>
      <c r="U18" s="28">
        <v>195</v>
      </c>
      <c r="V18" s="28">
        <v>169</v>
      </c>
      <c r="W18" s="28">
        <v>0</v>
      </c>
      <c r="X18" s="28">
        <v>169</v>
      </c>
    </row>
    <row r="19" spans="1:24" ht="21.75">
      <c r="A19" s="27" t="s">
        <v>174</v>
      </c>
      <c r="B19" s="28">
        <v>0</v>
      </c>
      <c r="C19" s="28">
        <v>4</v>
      </c>
      <c r="D19" s="28">
        <v>0</v>
      </c>
      <c r="E19" s="28">
        <v>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4</v>
      </c>
      <c r="T19" s="28">
        <v>0</v>
      </c>
      <c r="U19" s="28">
        <v>4</v>
      </c>
      <c r="V19" s="28">
        <v>6</v>
      </c>
      <c r="W19" s="28">
        <v>0</v>
      </c>
      <c r="X19" s="28">
        <v>6</v>
      </c>
    </row>
    <row r="20" spans="1:24" ht="21.75">
      <c r="A20" s="27" t="s">
        <v>52</v>
      </c>
      <c r="B20" s="28">
        <v>0</v>
      </c>
      <c r="C20" s="28">
        <v>17</v>
      </c>
      <c r="D20" s="28">
        <v>0</v>
      </c>
      <c r="E20" s="28">
        <v>17</v>
      </c>
      <c r="F20" s="28">
        <v>0</v>
      </c>
      <c r="G20" s="28">
        <v>0</v>
      </c>
      <c r="H20" s="28">
        <v>1</v>
      </c>
      <c r="I20" s="28">
        <v>1</v>
      </c>
      <c r="J20" s="28">
        <v>5</v>
      </c>
      <c r="K20" s="28">
        <v>0</v>
      </c>
      <c r="L20" s="28">
        <v>5</v>
      </c>
      <c r="M20" s="28">
        <v>0</v>
      </c>
      <c r="N20" s="28">
        <v>0</v>
      </c>
      <c r="O20" s="28">
        <v>0</v>
      </c>
      <c r="P20" s="28">
        <v>1</v>
      </c>
      <c r="Q20" s="28">
        <v>1</v>
      </c>
      <c r="R20" s="28">
        <v>2</v>
      </c>
      <c r="S20" s="28">
        <v>25</v>
      </c>
      <c r="T20" s="28">
        <v>0</v>
      </c>
      <c r="U20" s="28">
        <v>25</v>
      </c>
      <c r="V20" s="28">
        <v>40</v>
      </c>
      <c r="W20" s="28">
        <v>0</v>
      </c>
      <c r="X20" s="28">
        <v>40</v>
      </c>
    </row>
    <row r="21" spans="1:24" ht="21.75">
      <c r="A21" s="27" t="s">
        <v>175</v>
      </c>
      <c r="B21" s="28">
        <v>0</v>
      </c>
      <c r="C21" s="28">
        <v>22</v>
      </c>
      <c r="D21" s="28">
        <v>0</v>
      </c>
      <c r="E21" s="28">
        <v>22</v>
      </c>
      <c r="F21" s="28">
        <v>0</v>
      </c>
      <c r="G21" s="28">
        <v>0</v>
      </c>
      <c r="H21" s="28">
        <v>1</v>
      </c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23</v>
      </c>
      <c r="T21" s="28">
        <v>0</v>
      </c>
      <c r="U21" s="28">
        <v>23</v>
      </c>
      <c r="V21" s="28">
        <v>22</v>
      </c>
      <c r="W21" s="28">
        <v>0</v>
      </c>
      <c r="X21" s="28">
        <v>22</v>
      </c>
    </row>
    <row r="22" spans="1:24" ht="21.75">
      <c r="A22" s="27" t="s">
        <v>53</v>
      </c>
      <c r="B22" s="28">
        <v>2</v>
      </c>
      <c r="C22" s="28">
        <v>93</v>
      </c>
      <c r="D22" s="28">
        <v>0</v>
      </c>
      <c r="E22" s="28">
        <v>95</v>
      </c>
      <c r="F22" s="28">
        <v>0</v>
      </c>
      <c r="G22" s="28">
        <v>0</v>
      </c>
      <c r="H22" s="28">
        <v>13</v>
      </c>
      <c r="I22" s="28">
        <v>13</v>
      </c>
      <c r="J22" s="28">
        <v>1</v>
      </c>
      <c r="K22" s="28">
        <v>0</v>
      </c>
      <c r="L22" s="28">
        <v>1</v>
      </c>
      <c r="M22" s="28">
        <v>0</v>
      </c>
      <c r="N22" s="28">
        <v>0</v>
      </c>
      <c r="O22" s="28">
        <v>0</v>
      </c>
      <c r="P22" s="28">
        <v>2</v>
      </c>
      <c r="Q22" s="28">
        <v>18</v>
      </c>
      <c r="R22" s="28">
        <v>20</v>
      </c>
      <c r="S22" s="28">
        <v>129</v>
      </c>
      <c r="T22" s="28">
        <v>0</v>
      </c>
      <c r="U22" s="28">
        <v>129</v>
      </c>
      <c r="V22" s="28">
        <v>130</v>
      </c>
      <c r="W22" s="28">
        <v>0</v>
      </c>
      <c r="X22" s="28">
        <v>130</v>
      </c>
    </row>
    <row r="23" spans="1:24" ht="21.75">
      <c r="A23" s="27" t="s">
        <v>57</v>
      </c>
      <c r="B23" s="28">
        <v>0</v>
      </c>
      <c r="C23" s="28">
        <v>122</v>
      </c>
      <c r="D23" s="28">
        <v>0</v>
      </c>
      <c r="E23" s="28">
        <v>122</v>
      </c>
      <c r="F23" s="28">
        <v>0</v>
      </c>
      <c r="G23" s="28">
        <v>0</v>
      </c>
      <c r="H23" s="28">
        <v>1</v>
      </c>
      <c r="I23" s="28">
        <v>1</v>
      </c>
      <c r="J23" s="28">
        <v>6</v>
      </c>
      <c r="K23" s="28">
        <v>0</v>
      </c>
      <c r="L23" s="28">
        <v>6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129</v>
      </c>
      <c r="T23" s="28">
        <v>0</v>
      </c>
      <c r="U23" s="28">
        <v>129</v>
      </c>
      <c r="V23" s="28">
        <v>150</v>
      </c>
      <c r="W23" s="28">
        <v>0</v>
      </c>
      <c r="X23" s="28">
        <v>150</v>
      </c>
    </row>
    <row r="24" spans="1:24" ht="21.75">
      <c r="A24" s="27" t="s">
        <v>176</v>
      </c>
      <c r="B24" s="28">
        <v>1795</v>
      </c>
      <c r="C24" s="28">
        <v>192</v>
      </c>
      <c r="D24" s="28">
        <v>0</v>
      </c>
      <c r="E24" s="28">
        <v>1987</v>
      </c>
      <c r="F24" s="28">
        <v>0</v>
      </c>
      <c r="G24" s="28">
        <v>0</v>
      </c>
      <c r="H24" s="28">
        <v>41</v>
      </c>
      <c r="I24" s="28">
        <v>41</v>
      </c>
      <c r="J24" s="28">
        <v>67</v>
      </c>
      <c r="K24" s="28">
        <v>0</v>
      </c>
      <c r="L24" s="28">
        <v>67</v>
      </c>
      <c r="M24" s="28">
        <v>2</v>
      </c>
      <c r="N24" s="28">
        <v>2</v>
      </c>
      <c r="O24" s="28">
        <v>4</v>
      </c>
      <c r="P24" s="28">
        <v>4</v>
      </c>
      <c r="Q24" s="28">
        <v>1112</v>
      </c>
      <c r="R24" s="28">
        <v>1116</v>
      </c>
      <c r="S24" s="28">
        <v>3215</v>
      </c>
      <c r="T24" s="28">
        <v>0</v>
      </c>
      <c r="U24" s="28">
        <v>3215</v>
      </c>
      <c r="V24" s="28">
        <v>4864</v>
      </c>
      <c r="W24" s="28">
        <v>0</v>
      </c>
      <c r="X24" s="28">
        <v>4864</v>
      </c>
    </row>
    <row r="25" spans="1:24" ht="21.75">
      <c r="A25" s="27" t="s">
        <v>177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</row>
    <row r="26" spans="1:24" ht="21.75">
      <c r="A26" s="27" t="s">
        <v>92</v>
      </c>
      <c r="B26" s="28">
        <v>0</v>
      </c>
      <c r="C26" s="28">
        <v>4</v>
      </c>
      <c r="D26" s="28">
        <v>0</v>
      </c>
      <c r="E26" s="28">
        <v>4</v>
      </c>
      <c r="F26" s="28">
        <v>0</v>
      </c>
      <c r="G26" s="28">
        <v>0</v>
      </c>
      <c r="H26" s="28">
        <v>2</v>
      </c>
      <c r="I26" s="28">
        <v>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8</v>
      </c>
      <c r="R26" s="28">
        <v>8</v>
      </c>
      <c r="S26" s="28">
        <v>14</v>
      </c>
      <c r="T26" s="28">
        <v>0</v>
      </c>
      <c r="U26" s="28">
        <v>14</v>
      </c>
      <c r="V26" s="28">
        <v>6</v>
      </c>
      <c r="W26" s="28">
        <v>0</v>
      </c>
      <c r="X26" s="28">
        <v>6</v>
      </c>
    </row>
    <row r="27" spans="1:24" ht="21.75">
      <c r="A27" s="27" t="s">
        <v>54</v>
      </c>
      <c r="B27" s="28">
        <v>0</v>
      </c>
      <c r="C27" s="28">
        <v>16</v>
      </c>
      <c r="D27" s="28">
        <v>0</v>
      </c>
      <c r="E27" s="28">
        <v>16</v>
      </c>
      <c r="F27" s="28">
        <v>0</v>
      </c>
      <c r="G27" s="28">
        <v>0</v>
      </c>
      <c r="H27" s="28">
        <v>4</v>
      </c>
      <c r="I27" s="28">
        <v>4</v>
      </c>
      <c r="J27" s="28">
        <v>1</v>
      </c>
      <c r="K27" s="28">
        <v>0</v>
      </c>
      <c r="L27" s="28">
        <v>1</v>
      </c>
      <c r="M27" s="28">
        <v>0</v>
      </c>
      <c r="N27" s="28">
        <v>0</v>
      </c>
      <c r="O27" s="28">
        <v>0</v>
      </c>
      <c r="P27" s="28">
        <v>1</v>
      </c>
      <c r="Q27" s="28">
        <v>2</v>
      </c>
      <c r="R27" s="28">
        <v>3</v>
      </c>
      <c r="S27" s="28">
        <v>24</v>
      </c>
      <c r="T27" s="28">
        <v>0</v>
      </c>
      <c r="U27" s="28">
        <v>24</v>
      </c>
      <c r="V27" s="28">
        <v>21</v>
      </c>
      <c r="W27" s="28">
        <v>0</v>
      </c>
      <c r="X27" s="28">
        <v>21</v>
      </c>
    </row>
    <row r="28" spans="1:24" ht="21.75">
      <c r="A28" s="27" t="s">
        <v>178</v>
      </c>
      <c r="B28" s="28">
        <v>0</v>
      </c>
      <c r="C28" s="28">
        <v>100</v>
      </c>
      <c r="D28" s="28">
        <v>0</v>
      </c>
      <c r="E28" s="28">
        <v>100</v>
      </c>
      <c r="F28" s="28">
        <v>0</v>
      </c>
      <c r="G28" s="28">
        <v>0</v>
      </c>
      <c r="H28" s="28">
        <v>17</v>
      </c>
      <c r="I28" s="28">
        <v>17</v>
      </c>
      <c r="J28" s="28">
        <v>0</v>
      </c>
      <c r="K28" s="28">
        <v>0</v>
      </c>
      <c r="L28" s="28">
        <v>0</v>
      </c>
      <c r="M28" s="28">
        <v>0</v>
      </c>
      <c r="N28" s="28">
        <v>2</v>
      </c>
      <c r="O28" s="28">
        <v>2</v>
      </c>
      <c r="P28" s="28">
        <v>0</v>
      </c>
      <c r="Q28" s="28">
        <v>6</v>
      </c>
      <c r="R28" s="28">
        <v>6</v>
      </c>
      <c r="S28" s="28">
        <v>125</v>
      </c>
      <c r="T28" s="28">
        <v>0</v>
      </c>
      <c r="U28" s="28">
        <v>125</v>
      </c>
      <c r="V28" s="28">
        <v>230</v>
      </c>
      <c r="W28" s="28">
        <v>0</v>
      </c>
      <c r="X28" s="28">
        <v>230</v>
      </c>
    </row>
    <row r="29" spans="1:24" ht="21.75">
      <c r="A29" s="27" t="s">
        <v>179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</row>
    <row r="30" spans="1:24" s="18" customFormat="1" ht="21.75">
      <c r="A30" s="27" t="s">
        <v>91</v>
      </c>
      <c r="B30" s="28">
        <v>0</v>
      </c>
      <c r="C30" s="28">
        <v>113</v>
      </c>
      <c r="D30" s="28">
        <v>0</v>
      </c>
      <c r="E30" s="28">
        <v>113</v>
      </c>
      <c r="F30" s="28">
        <v>0</v>
      </c>
      <c r="G30" s="28">
        <v>0</v>
      </c>
      <c r="H30" s="28">
        <v>24</v>
      </c>
      <c r="I30" s="28">
        <v>24</v>
      </c>
      <c r="J30" s="28">
        <v>0</v>
      </c>
      <c r="K30" s="28">
        <v>0</v>
      </c>
      <c r="L30" s="28">
        <v>0</v>
      </c>
      <c r="M30" s="28">
        <v>3383</v>
      </c>
      <c r="N30" s="28">
        <v>0</v>
      </c>
      <c r="O30" s="28">
        <v>3383</v>
      </c>
      <c r="P30" s="28">
        <v>15</v>
      </c>
      <c r="Q30" s="28">
        <v>346</v>
      </c>
      <c r="R30" s="28">
        <v>361</v>
      </c>
      <c r="S30" s="28">
        <v>3881</v>
      </c>
      <c r="T30" s="28">
        <v>0</v>
      </c>
      <c r="U30" s="28">
        <v>3881</v>
      </c>
      <c r="V30" s="28">
        <v>3520</v>
      </c>
      <c r="W30" s="28">
        <v>0</v>
      </c>
      <c r="X30" s="28">
        <v>3520</v>
      </c>
    </row>
    <row r="31" spans="1:24" ht="21.75">
      <c r="A31" s="27" t="s">
        <v>180</v>
      </c>
      <c r="B31" s="28">
        <v>0</v>
      </c>
      <c r="C31" s="28">
        <v>33</v>
      </c>
      <c r="D31" s="28">
        <v>0</v>
      </c>
      <c r="E31" s="28">
        <v>33</v>
      </c>
      <c r="F31" s="28">
        <v>0</v>
      </c>
      <c r="G31" s="28">
        <v>0</v>
      </c>
      <c r="H31" s="28">
        <v>16</v>
      </c>
      <c r="I31" s="28">
        <v>16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6</v>
      </c>
      <c r="R31" s="28">
        <v>6</v>
      </c>
      <c r="S31" s="28">
        <v>55</v>
      </c>
      <c r="T31" s="28">
        <v>0</v>
      </c>
      <c r="U31" s="28">
        <v>55</v>
      </c>
      <c r="V31" s="28">
        <v>51</v>
      </c>
      <c r="W31" s="28">
        <v>0</v>
      </c>
      <c r="X31" s="28">
        <v>51</v>
      </c>
    </row>
    <row r="32" spans="1:24" ht="21.75">
      <c r="A32" s="27" t="s">
        <v>89</v>
      </c>
      <c r="B32" s="28">
        <v>0</v>
      </c>
      <c r="C32" s="28">
        <v>904</v>
      </c>
      <c r="D32" s="28">
        <v>0</v>
      </c>
      <c r="E32" s="28">
        <v>904</v>
      </c>
      <c r="F32" s="28">
        <v>1</v>
      </c>
      <c r="G32" s="28">
        <v>0</v>
      </c>
      <c r="H32" s="28">
        <v>37</v>
      </c>
      <c r="I32" s="28">
        <v>38</v>
      </c>
      <c r="J32" s="28">
        <v>22</v>
      </c>
      <c r="K32" s="28">
        <v>0</v>
      </c>
      <c r="L32" s="28">
        <v>22</v>
      </c>
      <c r="M32" s="28">
        <v>0</v>
      </c>
      <c r="N32" s="28">
        <v>0</v>
      </c>
      <c r="O32" s="28">
        <v>0</v>
      </c>
      <c r="P32" s="28">
        <v>1</v>
      </c>
      <c r="Q32" s="28">
        <v>610</v>
      </c>
      <c r="R32" s="28">
        <v>611</v>
      </c>
      <c r="S32" s="28">
        <v>1575</v>
      </c>
      <c r="T32" s="28">
        <v>0</v>
      </c>
      <c r="U32" s="28">
        <v>1575</v>
      </c>
      <c r="V32" s="28">
        <v>1599</v>
      </c>
      <c r="W32" s="28">
        <v>0</v>
      </c>
      <c r="X32" s="28">
        <v>1599</v>
      </c>
    </row>
    <row r="33" spans="1:24" ht="21.75">
      <c r="A33" s="27" t="s">
        <v>87</v>
      </c>
      <c r="B33" s="28">
        <v>0</v>
      </c>
      <c r="C33" s="28">
        <v>17</v>
      </c>
      <c r="D33" s="28">
        <v>0</v>
      </c>
      <c r="E33" s="28">
        <v>17</v>
      </c>
      <c r="F33" s="28">
        <v>0</v>
      </c>
      <c r="G33" s="28">
        <v>0</v>
      </c>
      <c r="H33" s="28">
        <v>5</v>
      </c>
      <c r="I33" s="28">
        <v>5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18</v>
      </c>
      <c r="R33" s="28">
        <v>18</v>
      </c>
      <c r="S33" s="28">
        <v>40</v>
      </c>
      <c r="T33" s="28">
        <v>0</v>
      </c>
      <c r="U33" s="28">
        <v>40</v>
      </c>
      <c r="V33" s="28">
        <v>44</v>
      </c>
      <c r="W33" s="28">
        <v>0</v>
      </c>
      <c r="X33" s="28">
        <v>44</v>
      </c>
    </row>
    <row r="34" spans="1:24" ht="21.75">
      <c r="A34" s="27" t="s">
        <v>50</v>
      </c>
      <c r="B34" s="28">
        <v>163205</v>
      </c>
      <c r="C34" s="28">
        <v>152472</v>
      </c>
      <c r="D34" s="28">
        <v>0</v>
      </c>
      <c r="E34" s="28">
        <v>315677</v>
      </c>
      <c r="F34" s="28">
        <v>392</v>
      </c>
      <c r="G34" s="28">
        <v>1</v>
      </c>
      <c r="H34" s="28">
        <v>4383</v>
      </c>
      <c r="I34" s="28">
        <v>4776</v>
      </c>
      <c r="J34" s="28">
        <v>208</v>
      </c>
      <c r="K34" s="28">
        <v>0</v>
      </c>
      <c r="L34" s="28">
        <v>208</v>
      </c>
      <c r="M34" s="28">
        <v>54</v>
      </c>
      <c r="N34" s="28">
        <v>3</v>
      </c>
      <c r="O34" s="28">
        <v>57</v>
      </c>
      <c r="P34" s="28">
        <v>1088</v>
      </c>
      <c r="Q34" s="28">
        <v>15410</v>
      </c>
      <c r="R34" s="28">
        <v>16498</v>
      </c>
      <c r="S34" s="28">
        <v>337216</v>
      </c>
      <c r="T34" s="28">
        <v>0</v>
      </c>
      <c r="U34" s="28">
        <v>337216</v>
      </c>
      <c r="V34" s="28">
        <v>328252</v>
      </c>
      <c r="W34" s="28">
        <v>0</v>
      </c>
      <c r="X34" s="28">
        <v>328252</v>
      </c>
    </row>
    <row r="35" spans="1:24" ht="21.75">
      <c r="A35" s="27" t="s">
        <v>181</v>
      </c>
      <c r="B35" s="28">
        <v>0</v>
      </c>
      <c r="C35" s="28">
        <v>38</v>
      </c>
      <c r="D35" s="28">
        <v>0</v>
      </c>
      <c r="E35" s="28">
        <v>38</v>
      </c>
      <c r="F35" s="28">
        <v>0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1</v>
      </c>
      <c r="M35" s="28">
        <v>0</v>
      </c>
      <c r="N35" s="28">
        <v>0</v>
      </c>
      <c r="O35" s="28">
        <v>0</v>
      </c>
      <c r="P35" s="28">
        <v>0</v>
      </c>
      <c r="Q35" s="28">
        <v>1</v>
      </c>
      <c r="R35" s="28">
        <v>1</v>
      </c>
      <c r="S35" s="28">
        <v>40</v>
      </c>
      <c r="T35" s="28">
        <v>0</v>
      </c>
      <c r="U35" s="28">
        <v>40</v>
      </c>
      <c r="V35" s="28">
        <v>35</v>
      </c>
      <c r="W35" s="28">
        <v>0</v>
      </c>
      <c r="X35" s="28">
        <v>35</v>
      </c>
    </row>
    <row r="36" spans="1:24" ht="21.75">
      <c r="A36" s="27" t="s">
        <v>48</v>
      </c>
      <c r="B36" s="28">
        <v>0</v>
      </c>
      <c r="C36" s="28">
        <v>7</v>
      </c>
      <c r="D36" s="28">
        <v>0</v>
      </c>
      <c r="E36" s="28">
        <v>7</v>
      </c>
      <c r="F36" s="28">
        <v>0</v>
      </c>
      <c r="G36" s="28">
        <v>0</v>
      </c>
      <c r="H36" s="28">
        <v>2</v>
      </c>
      <c r="I36" s="28">
        <v>2</v>
      </c>
      <c r="J36" s="28">
        <v>2</v>
      </c>
      <c r="K36" s="28">
        <v>0</v>
      </c>
      <c r="L36" s="28">
        <v>2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11</v>
      </c>
      <c r="T36" s="28">
        <v>0</v>
      </c>
      <c r="U36" s="28">
        <v>11</v>
      </c>
      <c r="V36" s="28">
        <v>7</v>
      </c>
      <c r="W36" s="28">
        <v>0</v>
      </c>
      <c r="X36" s="28">
        <v>7</v>
      </c>
    </row>
    <row r="37" spans="1:24" ht="21.75">
      <c r="A37" s="27" t="s">
        <v>49</v>
      </c>
      <c r="B37" s="28">
        <v>3</v>
      </c>
      <c r="C37" s="28">
        <v>2</v>
      </c>
      <c r="D37" s="28">
        <v>0</v>
      </c>
      <c r="E37" s="28">
        <v>5</v>
      </c>
      <c r="F37" s="28">
        <v>0</v>
      </c>
      <c r="G37" s="28">
        <v>0</v>
      </c>
      <c r="H37" s="28">
        <v>13</v>
      </c>
      <c r="I37" s="28">
        <v>13</v>
      </c>
      <c r="J37" s="28">
        <v>0</v>
      </c>
      <c r="K37" s="28">
        <v>0</v>
      </c>
      <c r="L37" s="28">
        <v>0</v>
      </c>
      <c r="M37" s="28">
        <v>6</v>
      </c>
      <c r="N37" s="28">
        <v>1453</v>
      </c>
      <c r="O37" s="28">
        <v>1459</v>
      </c>
      <c r="P37" s="28">
        <v>4</v>
      </c>
      <c r="Q37" s="28">
        <v>35</v>
      </c>
      <c r="R37" s="28">
        <v>39</v>
      </c>
      <c r="S37" s="28">
        <v>1516</v>
      </c>
      <c r="T37" s="28">
        <v>0</v>
      </c>
      <c r="U37" s="28">
        <v>1516</v>
      </c>
      <c r="V37" s="28">
        <v>1409</v>
      </c>
      <c r="W37" s="28">
        <v>0</v>
      </c>
      <c r="X37" s="28">
        <v>1409</v>
      </c>
    </row>
    <row r="38" spans="1:24" ht="21.75">
      <c r="A38" s="27" t="s">
        <v>182</v>
      </c>
      <c r="B38" s="28">
        <v>2</v>
      </c>
      <c r="C38" s="28">
        <v>5</v>
      </c>
      <c r="D38" s="28">
        <v>0</v>
      </c>
      <c r="E38" s="28">
        <v>7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3</v>
      </c>
      <c r="R38" s="28">
        <v>3</v>
      </c>
      <c r="S38" s="28">
        <v>10</v>
      </c>
      <c r="T38" s="28">
        <v>0</v>
      </c>
      <c r="U38" s="28">
        <v>10</v>
      </c>
      <c r="V38" s="28">
        <v>11</v>
      </c>
      <c r="W38" s="28">
        <v>0</v>
      </c>
      <c r="X38" s="28">
        <v>11</v>
      </c>
    </row>
    <row r="39" spans="1:24" ht="21.75">
      <c r="A39" s="27" t="s">
        <v>183</v>
      </c>
      <c r="B39" s="28">
        <v>0</v>
      </c>
      <c r="C39" s="28">
        <v>2</v>
      </c>
      <c r="D39" s="28">
        <v>0</v>
      </c>
      <c r="E39" s="28">
        <v>2</v>
      </c>
      <c r="F39" s="28">
        <v>0</v>
      </c>
      <c r="G39" s="28">
        <v>0</v>
      </c>
      <c r="H39" s="28">
        <v>1</v>
      </c>
      <c r="I39" s="28">
        <v>1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1</v>
      </c>
      <c r="Q39" s="28">
        <v>0</v>
      </c>
      <c r="R39" s="28">
        <v>1</v>
      </c>
      <c r="S39" s="28">
        <v>4</v>
      </c>
      <c r="T39" s="28">
        <v>0</v>
      </c>
      <c r="U39" s="28">
        <v>4</v>
      </c>
      <c r="V39" s="28">
        <v>5</v>
      </c>
      <c r="W39" s="28">
        <v>0</v>
      </c>
      <c r="X39" s="28">
        <v>5</v>
      </c>
    </row>
    <row r="40" spans="1:24" ht="21.75">
      <c r="A40" s="27" t="s">
        <v>144</v>
      </c>
      <c r="B40" s="28">
        <v>0</v>
      </c>
      <c r="C40" s="28">
        <v>10</v>
      </c>
      <c r="D40" s="28">
        <v>0</v>
      </c>
      <c r="E40" s="28">
        <v>10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1</v>
      </c>
      <c r="Q40" s="28">
        <v>5</v>
      </c>
      <c r="R40" s="28">
        <v>6</v>
      </c>
      <c r="S40" s="28">
        <v>16</v>
      </c>
      <c r="T40" s="28">
        <v>0</v>
      </c>
      <c r="U40" s="28">
        <v>16</v>
      </c>
      <c r="V40" s="28">
        <v>7</v>
      </c>
      <c r="W40" s="28">
        <v>0</v>
      </c>
      <c r="X40" s="28">
        <v>7</v>
      </c>
    </row>
    <row r="41" spans="1:24" ht="21.75">
      <c r="A41" s="27" t="s">
        <v>184</v>
      </c>
      <c r="B41" s="28">
        <v>0</v>
      </c>
      <c r="C41" s="28">
        <v>30</v>
      </c>
      <c r="D41" s="28">
        <v>0</v>
      </c>
      <c r="E41" s="28">
        <v>30</v>
      </c>
      <c r="F41" s="28">
        <v>0</v>
      </c>
      <c r="G41" s="28">
        <v>0</v>
      </c>
      <c r="H41" s="28">
        <v>3</v>
      </c>
      <c r="I41" s="28">
        <v>3</v>
      </c>
      <c r="J41" s="28">
        <v>8</v>
      </c>
      <c r="K41" s="28">
        <v>0</v>
      </c>
      <c r="L41" s="28">
        <v>8</v>
      </c>
      <c r="M41" s="28">
        <v>0</v>
      </c>
      <c r="N41" s="28">
        <v>0</v>
      </c>
      <c r="O41" s="28">
        <v>0</v>
      </c>
      <c r="P41" s="28">
        <v>2</v>
      </c>
      <c r="Q41" s="28">
        <v>5</v>
      </c>
      <c r="R41" s="28">
        <v>7</v>
      </c>
      <c r="S41" s="28">
        <v>48</v>
      </c>
      <c r="T41" s="28">
        <v>0</v>
      </c>
      <c r="U41" s="28">
        <v>48</v>
      </c>
      <c r="V41" s="28">
        <v>38</v>
      </c>
      <c r="W41" s="28">
        <v>0</v>
      </c>
      <c r="X41" s="28">
        <v>38</v>
      </c>
    </row>
    <row r="42" spans="1:24" ht="21.75">
      <c r="A42" s="27" t="s">
        <v>185</v>
      </c>
      <c r="B42" s="28">
        <v>667</v>
      </c>
      <c r="C42" s="28">
        <v>174</v>
      </c>
      <c r="D42" s="28">
        <v>0</v>
      </c>
      <c r="E42" s="28">
        <v>841</v>
      </c>
      <c r="F42" s="28">
        <v>0</v>
      </c>
      <c r="G42" s="28">
        <v>0</v>
      </c>
      <c r="H42" s="28">
        <v>29</v>
      </c>
      <c r="I42" s="28">
        <v>29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13</v>
      </c>
      <c r="Q42" s="28">
        <v>166</v>
      </c>
      <c r="R42" s="28">
        <v>179</v>
      </c>
      <c r="S42" s="28">
        <v>1049</v>
      </c>
      <c r="T42" s="28">
        <v>0</v>
      </c>
      <c r="U42" s="28">
        <v>1049</v>
      </c>
      <c r="V42" s="28">
        <v>1067</v>
      </c>
      <c r="W42" s="28">
        <v>0</v>
      </c>
      <c r="X42" s="28">
        <v>1067</v>
      </c>
    </row>
    <row r="43" spans="1:24" ht="21.75">
      <c r="A43" s="27" t="s">
        <v>161</v>
      </c>
      <c r="B43" s="28">
        <v>0</v>
      </c>
      <c r="C43" s="28">
        <v>44</v>
      </c>
      <c r="D43" s="28">
        <v>0</v>
      </c>
      <c r="E43" s="28">
        <v>44</v>
      </c>
      <c r="F43" s="28">
        <v>0</v>
      </c>
      <c r="G43" s="28">
        <v>0</v>
      </c>
      <c r="H43" s="28">
        <v>3</v>
      </c>
      <c r="I43" s="28">
        <v>3</v>
      </c>
      <c r="J43" s="28">
        <v>3</v>
      </c>
      <c r="K43" s="28">
        <v>0</v>
      </c>
      <c r="L43" s="28">
        <v>3</v>
      </c>
      <c r="M43" s="28">
        <v>0</v>
      </c>
      <c r="N43" s="28">
        <v>0</v>
      </c>
      <c r="O43" s="28">
        <v>0</v>
      </c>
      <c r="P43" s="28">
        <v>2</v>
      </c>
      <c r="Q43" s="28">
        <v>10</v>
      </c>
      <c r="R43" s="28">
        <v>12</v>
      </c>
      <c r="S43" s="28">
        <v>62</v>
      </c>
      <c r="T43" s="28">
        <v>0</v>
      </c>
      <c r="U43" s="28">
        <v>62</v>
      </c>
      <c r="V43" s="28">
        <v>62</v>
      </c>
      <c r="W43" s="28">
        <v>0</v>
      </c>
      <c r="X43" s="28">
        <v>62</v>
      </c>
    </row>
    <row r="44" spans="1:24" ht="21.75">
      <c r="A44" s="27" t="s">
        <v>143</v>
      </c>
      <c r="B44" s="28">
        <v>0</v>
      </c>
      <c r="C44" s="28">
        <v>372</v>
      </c>
      <c r="D44" s="28">
        <v>0</v>
      </c>
      <c r="E44" s="28">
        <v>372</v>
      </c>
      <c r="F44" s="28">
        <v>0</v>
      </c>
      <c r="G44" s="28">
        <v>0</v>
      </c>
      <c r="H44" s="28">
        <v>75</v>
      </c>
      <c r="I44" s="28">
        <v>75</v>
      </c>
      <c r="J44" s="28">
        <v>16</v>
      </c>
      <c r="K44" s="28">
        <v>0</v>
      </c>
      <c r="L44" s="28">
        <v>16</v>
      </c>
      <c r="M44" s="28">
        <v>1</v>
      </c>
      <c r="N44" s="28">
        <v>1</v>
      </c>
      <c r="O44" s="28">
        <v>2</v>
      </c>
      <c r="P44" s="28">
        <v>9</v>
      </c>
      <c r="Q44" s="28">
        <v>46</v>
      </c>
      <c r="R44" s="28">
        <v>55</v>
      </c>
      <c r="S44" s="28">
        <v>520</v>
      </c>
      <c r="T44" s="28">
        <v>0</v>
      </c>
      <c r="U44" s="28">
        <v>520</v>
      </c>
      <c r="V44" s="28">
        <v>533</v>
      </c>
      <c r="W44" s="28">
        <v>0</v>
      </c>
      <c r="X44" s="28">
        <v>533</v>
      </c>
    </row>
    <row r="45" spans="1:24" ht="21.75">
      <c r="A45" s="27" t="s">
        <v>141</v>
      </c>
      <c r="B45" s="28">
        <v>0</v>
      </c>
      <c r="C45" s="28">
        <v>292</v>
      </c>
      <c r="D45" s="28">
        <v>0</v>
      </c>
      <c r="E45" s="28">
        <v>292</v>
      </c>
      <c r="F45" s="28">
        <v>0</v>
      </c>
      <c r="G45" s="28">
        <v>0</v>
      </c>
      <c r="H45" s="28">
        <v>170</v>
      </c>
      <c r="I45" s="28">
        <v>170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1</v>
      </c>
      <c r="Q45" s="28">
        <v>17</v>
      </c>
      <c r="R45" s="28">
        <v>18</v>
      </c>
      <c r="S45" s="28">
        <v>480</v>
      </c>
      <c r="T45" s="28">
        <v>0</v>
      </c>
      <c r="U45" s="28">
        <v>480</v>
      </c>
      <c r="V45" s="28">
        <v>408</v>
      </c>
      <c r="W45" s="28">
        <v>0</v>
      </c>
      <c r="X45" s="28">
        <v>408</v>
      </c>
    </row>
    <row r="46" spans="1:24" ht="21.75">
      <c r="A46" s="27" t="s">
        <v>88</v>
      </c>
      <c r="B46" s="28">
        <v>3</v>
      </c>
      <c r="C46" s="28">
        <v>537</v>
      </c>
      <c r="D46" s="28">
        <v>0</v>
      </c>
      <c r="E46" s="28">
        <v>540</v>
      </c>
      <c r="F46" s="28">
        <v>164</v>
      </c>
      <c r="G46" s="28">
        <v>7</v>
      </c>
      <c r="H46" s="28">
        <v>8204</v>
      </c>
      <c r="I46" s="28">
        <v>8375</v>
      </c>
      <c r="J46" s="28">
        <v>152</v>
      </c>
      <c r="K46" s="28">
        <v>0</v>
      </c>
      <c r="L46" s="28">
        <v>152</v>
      </c>
      <c r="M46" s="28">
        <v>81446</v>
      </c>
      <c r="N46" s="28">
        <v>0</v>
      </c>
      <c r="O46" s="28">
        <v>81446</v>
      </c>
      <c r="P46" s="28">
        <v>5045</v>
      </c>
      <c r="Q46" s="28">
        <v>3709</v>
      </c>
      <c r="R46" s="28">
        <v>8754</v>
      </c>
      <c r="S46" s="28">
        <v>99267</v>
      </c>
      <c r="T46" s="28">
        <v>0</v>
      </c>
      <c r="U46" s="28">
        <v>99267</v>
      </c>
      <c r="V46" s="28">
        <v>88951</v>
      </c>
      <c r="W46" s="28">
        <v>0</v>
      </c>
      <c r="X46" s="28">
        <v>88951</v>
      </c>
    </row>
    <row r="47" spans="1:24" ht="21.75">
      <c r="A47" s="27" t="s">
        <v>186</v>
      </c>
      <c r="B47" s="28">
        <v>4</v>
      </c>
      <c r="C47" s="28">
        <v>489</v>
      </c>
      <c r="D47" s="28">
        <v>0</v>
      </c>
      <c r="E47" s="28">
        <v>493</v>
      </c>
      <c r="F47" s="28">
        <v>28</v>
      </c>
      <c r="G47" s="28">
        <v>0</v>
      </c>
      <c r="H47" s="28">
        <v>692</v>
      </c>
      <c r="I47" s="28">
        <v>720</v>
      </c>
      <c r="J47" s="28">
        <v>9</v>
      </c>
      <c r="K47" s="28">
        <v>0</v>
      </c>
      <c r="L47" s="28">
        <v>9</v>
      </c>
      <c r="M47" s="28">
        <v>13215</v>
      </c>
      <c r="N47" s="28">
        <v>4</v>
      </c>
      <c r="O47" s="28">
        <v>13219</v>
      </c>
      <c r="P47" s="28">
        <v>88</v>
      </c>
      <c r="Q47" s="28">
        <v>1124</v>
      </c>
      <c r="R47" s="28">
        <v>1212</v>
      </c>
      <c r="S47" s="28">
        <v>15653</v>
      </c>
      <c r="T47" s="28">
        <v>0</v>
      </c>
      <c r="U47" s="28">
        <v>15653</v>
      </c>
      <c r="V47" s="28">
        <v>14638</v>
      </c>
      <c r="W47" s="28">
        <v>0</v>
      </c>
      <c r="X47" s="28">
        <v>14638</v>
      </c>
    </row>
    <row r="48" spans="1:24" ht="21.75">
      <c r="A48" s="27" t="s">
        <v>187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</row>
    <row r="49" spans="1:24" ht="21.75">
      <c r="A49" s="27" t="s">
        <v>188</v>
      </c>
      <c r="B49" s="28">
        <v>1</v>
      </c>
      <c r="C49" s="28">
        <v>45</v>
      </c>
      <c r="D49" s="28">
        <v>0</v>
      </c>
      <c r="E49" s="28">
        <v>46</v>
      </c>
      <c r="F49" s="28">
        <v>0</v>
      </c>
      <c r="G49" s="28">
        <v>0</v>
      </c>
      <c r="H49" s="28">
        <v>26</v>
      </c>
      <c r="I49" s="28">
        <v>26</v>
      </c>
      <c r="J49" s="28">
        <v>0</v>
      </c>
      <c r="K49" s="28">
        <v>0</v>
      </c>
      <c r="L49" s="28">
        <v>0</v>
      </c>
      <c r="M49" s="28">
        <v>1</v>
      </c>
      <c r="N49" s="28">
        <v>0</v>
      </c>
      <c r="O49" s="28">
        <v>1</v>
      </c>
      <c r="P49" s="28">
        <v>3</v>
      </c>
      <c r="Q49" s="28">
        <v>24</v>
      </c>
      <c r="R49" s="28">
        <v>27</v>
      </c>
      <c r="S49" s="28">
        <v>100</v>
      </c>
      <c r="T49" s="28">
        <v>0</v>
      </c>
      <c r="U49" s="28">
        <v>100</v>
      </c>
      <c r="V49" s="28">
        <v>89</v>
      </c>
      <c r="W49" s="28">
        <v>0</v>
      </c>
      <c r="X49" s="28">
        <v>89</v>
      </c>
    </row>
    <row r="50" spans="1:24" ht="21.75">
      <c r="A50" s="27" t="s">
        <v>152</v>
      </c>
      <c r="B50" s="28">
        <v>0</v>
      </c>
      <c r="C50" s="28">
        <v>5</v>
      </c>
      <c r="D50" s="28">
        <v>0</v>
      </c>
      <c r="E50" s="28">
        <v>5</v>
      </c>
      <c r="F50" s="28">
        <v>0</v>
      </c>
      <c r="G50" s="28">
        <v>0</v>
      </c>
      <c r="H50" s="28">
        <v>3</v>
      </c>
      <c r="I50" s="28">
        <v>3</v>
      </c>
      <c r="J50" s="28">
        <v>2</v>
      </c>
      <c r="K50" s="28">
        <v>0</v>
      </c>
      <c r="L50" s="28">
        <v>2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10</v>
      </c>
      <c r="T50" s="28">
        <v>0</v>
      </c>
      <c r="U50" s="28">
        <v>10</v>
      </c>
      <c r="V50" s="28">
        <v>7</v>
      </c>
      <c r="W50" s="28">
        <v>0</v>
      </c>
      <c r="X50" s="28">
        <v>7</v>
      </c>
    </row>
    <row r="51" spans="1:24" ht="21.75">
      <c r="A51" s="27" t="s">
        <v>189</v>
      </c>
      <c r="B51" s="28">
        <v>0</v>
      </c>
      <c r="C51" s="28">
        <v>4</v>
      </c>
      <c r="D51" s="28">
        <v>0</v>
      </c>
      <c r="E51" s="28">
        <v>4</v>
      </c>
      <c r="F51" s="28">
        <v>0</v>
      </c>
      <c r="G51" s="28">
        <v>0</v>
      </c>
      <c r="H51" s="28">
        <v>1</v>
      </c>
      <c r="I51" s="28">
        <v>1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0</v>
      </c>
      <c r="P51" s="28">
        <v>0</v>
      </c>
      <c r="Q51" s="28">
        <v>1</v>
      </c>
      <c r="R51" s="28">
        <v>1</v>
      </c>
      <c r="S51" s="28">
        <v>7</v>
      </c>
      <c r="T51" s="28">
        <v>0</v>
      </c>
      <c r="U51" s="28">
        <v>7</v>
      </c>
      <c r="V51" s="28">
        <v>10</v>
      </c>
      <c r="W51" s="28">
        <v>0</v>
      </c>
      <c r="X51" s="28">
        <v>10</v>
      </c>
    </row>
    <row r="52" spans="1:24" ht="21.75">
      <c r="A52" s="27" t="s">
        <v>69</v>
      </c>
      <c r="B52" s="28">
        <v>0</v>
      </c>
      <c r="C52" s="28">
        <v>1</v>
      </c>
      <c r="D52" s="28">
        <v>0</v>
      </c>
      <c r="E52" s="28">
        <v>1</v>
      </c>
      <c r="F52" s="28">
        <v>0</v>
      </c>
      <c r="G52" s="28">
        <v>0</v>
      </c>
      <c r="H52" s="28">
        <v>17</v>
      </c>
      <c r="I52" s="28">
        <v>17</v>
      </c>
      <c r="J52" s="28">
        <v>3</v>
      </c>
      <c r="K52" s="28">
        <v>0</v>
      </c>
      <c r="L52" s="28">
        <v>3</v>
      </c>
      <c r="M52" s="28">
        <v>0</v>
      </c>
      <c r="N52" s="28">
        <v>0</v>
      </c>
      <c r="O52" s="28">
        <v>0</v>
      </c>
      <c r="P52" s="28">
        <v>3</v>
      </c>
      <c r="Q52" s="28">
        <v>1</v>
      </c>
      <c r="R52" s="28">
        <v>4</v>
      </c>
      <c r="S52" s="28">
        <v>25</v>
      </c>
      <c r="T52" s="28">
        <v>0</v>
      </c>
      <c r="U52" s="28">
        <v>25</v>
      </c>
      <c r="V52" s="28">
        <v>26</v>
      </c>
      <c r="W52" s="28">
        <v>0</v>
      </c>
      <c r="X52" s="28">
        <v>26</v>
      </c>
    </row>
    <row r="53" spans="1:24" ht="21.75">
      <c r="A53" s="27" t="s">
        <v>151</v>
      </c>
      <c r="B53" s="28">
        <v>1</v>
      </c>
      <c r="C53" s="28">
        <v>48</v>
      </c>
      <c r="D53" s="28">
        <v>0</v>
      </c>
      <c r="E53" s="28">
        <v>49</v>
      </c>
      <c r="F53" s="28">
        <v>2</v>
      </c>
      <c r="G53" s="28">
        <v>2</v>
      </c>
      <c r="H53" s="28">
        <v>109</v>
      </c>
      <c r="I53" s="28">
        <v>113</v>
      </c>
      <c r="J53" s="28">
        <v>0</v>
      </c>
      <c r="K53" s="28">
        <v>0</v>
      </c>
      <c r="L53" s="28">
        <v>0</v>
      </c>
      <c r="M53" s="28">
        <v>3884</v>
      </c>
      <c r="N53" s="28">
        <v>1</v>
      </c>
      <c r="O53" s="28">
        <v>3885</v>
      </c>
      <c r="P53" s="28">
        <v>272</v>
      </c>
      <c r="Q53" s="28">
        <v>403</v>
      </c>
      <c r="R53" s="28">
        <v>675</v>
      </c>
      <c r="S53" s="28">
        <v>4722</v>
      </c>
      <c r="T53" s="28">
        <v>0</v>
      </c>
      <c r="U53" s="28">
        <v>4722</v>
      </c>
      <c r="V53" s="28">
        <v>4291</v>
      </c>
      <c r="W53" s="28">
        <v>0</v>
      </c>
      <c r="X53" s="28">
        <v>4291</v>
      </c>
    </row>
    <row r="54" spans="1:24" ht="21.75">
      <c r="A54" s="27" t="s">
        <v>190</v>
      </c>
      <c r="B54" s="28">
        <v>0</v>
      </c>
      <c r="C54" s="28">
        <v>286</v>
      </c>
      <c r="D54" s="28">
        <v>0</v>
      </c>
      <c r="E54" s="28">
        <v>286</v>
      </c>
      <c r="F54" s="28">
        <v>0</v>
      </c>
      <c r="G54" s="28">
        <v>0</v>
      </c>
      <c r="H54" s="28">
        <v>13</v>
      </c>
      <c r="I54" s="28">
        <v>13</v>
      </c>
      <c r="J54" s="28">
        <v>1</v>
      </c>
      <c r="K54" s="28">
        <v>0</v>
      </c>
      <c r="L54" s="28">
        <v>1</v>
      </c>
      <c r="M54" s="28">
        <v>0</v>
      </c>
      <c r="N54" s="28">
        <v>0</v>
      </c>
      <c r="O54" s="28">
        <v>0</v>
      </c>
      <c r="P54" s="28">
        <v>0</v>
      </c>
      <c r="Q54" s="28">
        <v>143</v>
      </c>
      <c r="R54" s="28">
        <v>143</v>
      </c>
      <c r="S54" s="28">
        <v>443</v>
      </c>
      <c r="T54" s="28">
        <v>0</v>
      </c>
      <c r="U54" s="28">
        <v>443</v>
      </c>
      <c r="V54" s="28">
        <v>589</v>
      </c>
      <c r="W54" s="28">
        <v>0</v>
      </c>
      <c r="X54" s="28">
        <v>589</v>
      </c>
    </row>
    <row r="55" spans="1:24" ht="21.75">
      <c r="A55" s="27" t="s">
        <v>191</v>
      </c>
      <c r="B55" s="28">
        <v>0</v>
      </c>
      <c r="C55" s="28">
        <v>1</v>
      </c>
      <c r="D55" s="28">
        <v>0</v>
      </c>
      <c r="E55" s="28">
        <v>1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1</v>
      </c>
      <c r="T55" s="28">
        <v>0</v>
      </c>
      <c r="U55" s="28">
        <v>1</v>
      </c>
      <c r="V55" s="28">
        <v>2</v>
      </c>
      <c r="W55" s="28">
        <v>0</v>
      </c>
      <c r="X55" s="28">
        <v>2</v>
      </c>
    </row>
    <row r="56" spans="1:24" ht="21.75">
      <c r="A56" s="27" t="s">
        <v>192</v>
      </c>
      <c r="B56" s="28">
        <v>0</v>
      </c>
      <c r="C56" s="28">
        <v>2</v>
      </c>
      <c r="D56" s="28">
        <v>0</v>
      </c>
      <c r="E56" s="28">
        <v>2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2</v>
      </c>
      <c r="T56" s="28">
        <v>0</v>
      </c>
      <c r="U56" s="28">
        <v>2</v>
      </c>
      <c r="V56" s="28">
        <v>1</v>
      </c>
      <c r="W56" s="28">
        <v>0</v>
      </c>
      <c r="X56" s="28">
        <v>1</v>
      </c>
    </row>
    <row r="57" spans="1:24" ht="21.75">
      <c r="A57" s="27" t="s">
        <v>193</v>
      </c>
      <c r="B57" s="28">
        <v>0</v>
      </c>
      <c r="C57" s="28">
        <v>16</v>
      </c>
      <c r="D57" s="28">
        <v>0</v>
      </c>
      <c r="E57" s="28">
        <v>16</v>
      </c>
      <c r="F57" s="28">
        <v>0</v>
      </c>
      <c r="G57" s="28">
        <v>0</v>
      </c>
      <c r="H57" s="28">
        <v>5</v>
      </c>
      <c r="I57" s="28">
        <v>5</v>
      </c>
      <c r="J57" s="28">
        <v>3</v>
      </c>
      <c r="K57" s="28">
        <v>0</v>
      </c>
      <c r="L57" s="28">
        <v>3</v>
      </c>
      <c r="M57" s="28">
        <v>0</v>
      </c>
      <c r="N57" s="28">
        <v>0</v>
      </c>
      <c r="O57" s="28">
        <v>0</v>
      </c>
      <c r="P57" s="28">
        <v>1</v>
      </c>
      <c r="Q57" s="28">
        <v>0</v>
      </c>
      <c r="R57" s="28">
        <v>1</v>
      </c>
      <c r="S57" s="28">
        <v>25</v>
      </c>
      <c r="T57" s="28">
        <v>0</v>
      </c>
      <c r="U57" s="28">
        <v>25</v>
      </c>
      <c r="V57" s="28">
        <v>21</v>
      </c>
      <c r="W57" s="28">
        <v>0</v>
      </c>
      <c r="X57" s="28">
        <v>21</v>
      </c>
    </row>
    <row r="58" spans="1:24" ht="21.75">
      <c r="A58" s="27" t="s">
        <v>119</v>
      </c>
      <c r="B58" s="28">
        <v>2</v>
      </c>
      <c r="C58" s="28">
        <v>152</v>
      </c>
      <c r="D58" s="28">
        <v>0</v>
      </c>
      <c r="E58" s="28">
        <v>154</v>
      </c>
      <c r="F58" s="28">
        <v>7</v>
      </c>
      <c r="G58" s="28">
        <v>0</v>
      </c>
      <c r="H58" s="28">
        <v>148</v>
      </c>
      <c r="I58" s="28">
        <v>155</v>
      </c>
      <c r="J58" s="28">
        <v>8</v>
      </c>
      <c r="K58" s="28">
        <v>0</v>
      </c>
      <c r="L58" s="28">
        <v>8</v>
      </c>
      <c r="M58" s="28">
        <v>10208</v>
      </c>
      <c r="N58" s="28">
        <v>1</v>
      </c>
      <c r="O58" s="28">
        <v>10209</v>
      </c>
      <c r="P58" s="28">
        <v>20</v>
      </c>
      <c r="Q58" s="28">
        <v>316</v>
      </c>
      <c r="R58" s="28">
        <v>336</v>
      </c>
      <c r="S58" s="28">
        <v>10862</v>
      </c>
      <c r="T58" s="28">
        <v>0</v>
      </c>
      <c r="U58" s="28">
        <v>10862</v>
      </c>
      <c r="V58" s="28">
        <v>13287</v>
      </c>
      <c r="W58" s="28">
        <v>0</v>
      </c>
      <c r="X58" s="28">
        <v>13287</v>
      </c>
    </row>
    <row r="59" spans="1:24" ht="21.75">
      <c r="A59" s="27" t="s">
        <v>121</v>
      </c>
      <c r="B59" s="28">
        <v>0</v>
      </c>
      <c r="C59" s="28">
        <v>85</v>
      </c>
      <c r="D59" s="28">
        <v>0</v>
      </c>
      <c r="E59" s="28">
        <v>85</v>
      </c>
      <c r="F59" s="28">
        <v>0</v>
      </c>
      <c r="G59" s="28">
        <v>0</v>
      </c>
      <c r="H59" s="28">
        <v>11</v>
      </c>
      <c r="I59" s="28">
        <v>11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1</v>
      </c>
      <c r="R59" s="28">
        <v>1</v>
      </c>
      <c r="S59" s="28">
        <v>97</v>
      </c>
      <c r="T59" s="28">
        <v>0</v>
      </c>
      <c r="U59" s="28">
        <v>97</v>
      </c>
      <c r="V59" s="28">
        <v>67</v>
      </c>
      <c r="W59" s="28">
        <v>0</v>
      </c>
      <c r="X59" s="28">
        <v>67</v>
      </c>
    </row>
    <row r="60" spans="1:24" ht="21.75">
      <c r="A60" s="27" t="s">
        <v>120</v>
      </c>
      <c r="B60" s="28">
        <v>0</v>
      </c>
      <c r="C60" s="28">
        <v>2</v>
      </c>
      <c r="D60" s="28">
        <v>0</v>
      </c>
      <c r="E60" s="28">
        <v>2</v>
      </c>
      <c r="F60" s="28">
        <v>0</v>
      </c>
      <c r="G60" s="28">
        <v>0</v>
      </c>
      <c r="H60" s="28">
        <v>1</v>
      </c>
      <c r="I60" s="28">
        <v>1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1</v>
      </c>
      <c r="Q60" s="28">
        <v>6</v>
      </c>
      <c r="R60" s="28">
        <v>7</v>
      </c>
      <c r="S60" s="28">
        <v>10</v>
      </c>
      <c r="T60" s="28">
        <v>0</v>
      </c>
      <c r="U60" s="28">
        <v>10</v>
      </c>
      <c r="V60" s="28">
        <v>4</v>
      </c>
      <c r="W60" s="28">
        <v>0</v>
      </c>
      <c r="X60" s="28">
        <v>4</v>
      </c>
    </row>
    <row r="61" spans="1:24" ht="21.75">
      <c r="A61" s="27" t="s">
        <v>117</v>
      </c>
      <c r="B61" s="28">
        <v>0</v>
      </c>
      <c r="C61" s="28">
        <v>10</v>
      </c>
      <c r="D61" s="28">
        <v>0</v>
      </c>
      <c r="E61" s="28">
        <v>10</v>
      </c>
      <c r="F61" s="28">
        <v>0</v>
      </c>
      <c r="G61" s="28">
        <v>0</v>
      </c>
      <c r="H61" s="28">
        <v>1</v>
      </c>
      <c r="I61" s="28">
        <v>1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1</v>
      </c>
      <c r="Q61" s="28">
        <v>3</v>
      </c>
      <c r="R61" s="28">
        <v>4</v>
      </c>
      <c r="S61" s="28">
        <v>15</v>
      </c>
      <c r="T61" s="28">
        <v>0</v>
      </c>
      <c r="U61" s="28">
        <v>15</v>
      </c>
      <c r="V61" s="28">
        <v>15</v>
      </c>
      <c r="W61" s="28">
        <v>0</v>
      </c>
      <c r="X61" s="28">
        <v>15</v>
      </c>
    </row>
    <row r="62" spans="1:24" ht="21.75">
      <c r="A62" s="27" t="s">
        <v>194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</row>
    <row r="63" spans="1:24" ht="21.75">
      <c r="A63" s="27" t="s">
        <v>195</v>
      </c>
      <c r="B63" s="28">
        <v>0</v>
      </c>
      <c r="C63" s="28">
        <v>128</v>
      </c>
      <c r="D63" s="28">
        <v>0</v>
      </c>
      <c r="E63" s="28">
        <v>128</v>
      </c>
      <c r="F63" s="28">
        <v>5</v>
      </c>
      <c r="G63" s="28">
        <v>1</v>
      </c>
      <c r="H63" s="28">
        <v>277</v>
      </c>
      <c r="I63" s="28">
        <v>283</v>
      </c>
      <c r="J63" s="28">
        <v>12</v>
      </c>
      <c r="K63" s="28">
        <v>0</v>
      </c>
      <c r="L63" s="28">
        <v>12</v>
      </c>
      <c r="M63" s="28">
        <v>9428</v>
      </c>
      <c r="N63" s="28">
        <v>1</v>
      </c>
      <c r="O63" s="28">
        <v>9429</v>
      </c>
      <c r="P63" s="28">
        <v>22</v>
      </c>
      <c r="Q63" s="28">
        <v>615</v>
      </c>
      <c r="R63" s="28">
        <v>637</v>
      </c>
      <c r="S63" s="28">
        <v>10489</v>
      </c>
      <c r="T63" s="28">
        <v>0</v>
      </c>
      <c r="U63" s="28">
        <v>10489</v>
      </c>
      <c r="V63" s="28">
        <v>9697</v>
      </c>
      <c r="W63" s="28">
        <v>0</v>
      </c>
      <c r="X63" s="28">
        <v>9697</v>
      </c>
    </row>
    <row r="64" spans="1:24" ht="21.75">
      <c r="A64" s="27" t="s">
        <v>196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</row>
    <row r="65" spans="1:24" ht="21.75">
      <c r="A65" s="27" t="s">
        <v>36</v>
      </c>
      <c r="B65" s="28">
        <v>0</v>
      </c>
      <c r="C65" s="28">
        <v>2</v>
      </c>
      <c r="D65" s="28">
        <v>0</v>
      </c>
      <c r="E65" s="28">
        <v>2</v>
      </c>
      <c r="F65" s="28">
        <v>0</v>
      </c>
      <c r="G65" s="28">
        <v>0</v>
      </c>
      <c r="H65" s="28">
        <v>47</v>
      </c>
      <c r="I65" s="28">
        <v>47</v>
      </c>
      <c r="J65" s="28">
        <v>0</v>
      </c>
      <c r="K65" s="28">
        <v>0</v>
      </c>
      <c r="L65" s="28">
        <v>0</v>
      </c>
      <c r="M65" s="28">
        <v>4</v>
      </c>
      <c r="N65" s="28">
        <v>4279</v>
      </c>
      <c r="O65" s="28">
        <v>4283</v>
      </c>
      <c r="P65" s="28">
        <v>28</v>
      </c>
      <c r="Q65" s="28">
        <v>231</v>
      </c>
      <c r="R65" s="28">
        <v>259</v>
      </c>
      <c r="S65" s="28">
        <v>4591</v>
      </c>
      <c r="T65" s="28">
        <v>0</v>
      </c>
      <c r="U65" s="28">
        <v>4591</v>
      </c>
      <c r="V65" s="28">
        <v>4454</v>
      </c>
      <c r="W65" s="28">
        <v>0</v>
      </c>
      <c r="X65" s="28">
        <v>4454</v>
      </c>
    </row>
    <row r="66" spans="1:24" ht="21.75">
      <c r="A66" s="27" t="s">
        <v>197</v>
      </c>
      <c r="B66" s="28">
        <v>1</v>
      </c>
      <c r="C66" s="28">
        <v>2475</v>
      </c>
      <c r="D66" s="28">
        <v>0</v>
      </c>
      <c r="E66" s="28">
        <v>2476</v>
      </c>
      <c r="F66" s="28">
        <v>203</v>
      </c>
      <c r="G66" s="28">
        <v>14</v>
      </c>
      <c r="H66" s="28">
        <v>3857</v>
      </c>
      <c r="I66" s="28">
        <v>4074</v>
      </c>
      <c r="J66" s="28">
        <v>95</v>
      </c>
      <c r="K66" s="28">
        <v>0</v>
      </c>
      <c r="L66" s="28">
        <v>95</v>
      </c>
      <c r="M66" s="28">
        <v>84411</v>
      </c>
      <c r="N66" s="28">
        <v>9</v>
      </c>
      <c r="O66" s="28">
        <v>84420</v>
      </c>
      <c r="P66" s="28">
        <v>412</v>
      </c>
      <c r="Q66" s="28">
        <v>2170</v>
      </c>
      <c r="R66" s="28">
        <v>2582</v>
      </c>
      <c r="S66" s="28">
        <v>93647</v>
      </c>
      <c r="T66" s="28">
        <v>0</v>
      </c>
      <c r="U66" s="28">
        <v>93647</v>
      </c>
      <c r="V66" s="28">
        <v>96462</v>
      </c>
      <c r="W66" s="28">
        <v>0</v>
      </c>
      <c r="X66" s="28">
        <v>96462</v>
      </c>
    </row>
    <row r="67" spans="1:24" ht="21.75">
      <c r="A67" s="27" t="s">
        <v>198</v>
      </c>
      <c r="B67" s="28">
        <v>1</v>
      </c>
      <c r="C67" s="28">
        <v>1</v>
      </c>
      <c r="D67" s="28">
        <v>0</v>
      </c>
      <c r="E67" s="28">
        <v>2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2</v>
      </c>
      <c r="Q67" s="28">
        <v>4</v>
      </c>
      <c r="R67" s="28">
        <v>6</v>
      </c>
      <c r="S67" s="28">
        <v>8</v>
      </c>
      <c r="T67" s="28">
        <v>0</v>
      </c>
      <c r="U67" s="28">
        <v>8</v>
      </c>
      <c r="V67" s="28">
        <v>9</v>
      </c>
      <c r="W67" s="28">
        <v>0</v>
      </c>
      <c r="X67" s="28">
        <v>9</v>
      </c>
    </row>
    <row r="68" spans="1:24" ht="21.75">
      <c r="A68" s="27" t="s">
        <v>38</v>
      </c>
      <c r="B68" s="28">
        <v>0</v>
      </c>
      <c r="C68" s="28">
        <v>22</v>
      </c>
      <c r="D68" s="28">
        <v>0</v>
      </c>
      <c r="E68" s="28">
        <v>22</v>
      </c>
      <c r="F68" s="28">
        <v>0</v>
      </c>
      <c r="G68" s="28">
        <v>0</v>
      </c>
      <c r="H68" s="28">
        <v>11</v>
      </c>
      <c r="I68" s="28">
        <v>11</v>
      </c>
      <c r="J68" s="28">
        <v>1</v>
      </c>
      <c r="K68" s="28">
        <v>0</v>
      </c>
      <c r="L68" s="28">
        <v>1</v>
      </c>
      <c r="M68" s="28">
        <v>594</v>
      </c>
      <c r="N68" s="28">
        <v>0</v>
      </c>
      <c r="O68" s="28">
        <v>594</v>
      </c>
      <c r="P68" s="28">
        <v>0</v>
      </c>
      <c r="Q68" s="28">
        <v>25</v>
      </c>
      <c r="R68" s="28">
        <v>25</v>
      </c>
      <c r="S68" s="28">
        <v>653</v>
      </c>
      <c r="T68" s="28">
        <v>0</v>
      </c>
      <c r="U68" s="28">
        <v>653</v>
      </c>
      <c r="V68" s="28">
        <v>621</v>
      </c>
      <c r="W68" s="28">
        <v>0</v>
      </c>
      <c r="X68" s="28">
        <v>621</v>
      </c>
    </row>
    <row r="69" spans="1:24" ht="21.75">
      <c r="A69" s="27" t="s">
        <v>35</v>
      </c>
      <c r="B69" s="28">
        <v>0</v>
      </c>
      <c r="C69" s="28">
        <v>28</v>
      </c>
      <c r="D69" s="28">
        <v>0</v>
      </c>
      <c r="E69" s="28">
        <v>28</v>
      </c>
      <c r="F69" s="28">
        <v>0</v>
      </c>
      <c r="G69" s="28">
        <v>0</v>
      </c>
      <c r="H69" s="28">
        <v>5</v>
      </c>
      <c r="I69" s="28">
        <v>5</v>
      </c>
      <c r="J69" s="28">
        <v>1</v>
      </c>
      <c r="K69" s="28">
        <v>0</v>
      </c>
      <c r="L69" s="28">
        <v>1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34</v>
      </c>
      <c r="T69" s="28">
        <v>0</v>
      </c>
      <c r="U69" s="28">
        <v>34</v>
      </c>
      <c r="V69" s="28">
        <v>30</v>
      </c>
      <c r="W69" s="28">
        <v>0</v>
      </c>
      <c r="X69" s="28">
        <v>30</v>
      </c>
    </row>
    <row r="70" spans="1:24" ht="21.75">
      <c r="A70" s="27" t="s">
        <v>199</v>
      </c>
      <c r="B70" s="28">
        <v>0</v>
      </c>
      <c r="C70" s="28">
        <v>48</v>
      </c>
      <c r="D70" s="28">
        <v>0</v>
      </c>
      <c r="E70" s="28">
        <v>48</v>
      </c>
      <c r="F70" s="28">
        <v>0</v>
      </c>
      <c r="G70" s="28">
        <v>0</v>
      </c>
      <c r="H70" s="28">
        <v>9</v>
      </c>
      <c r="I70" s="28">
        <v>9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21</v>
      </c>
      <c r="R70" s="28">
        <v>21</v>
      </c>
      <c r="S70" s="28">
        <v>78</v>
      </c>
      <c r="T70" s="28">
        <v>0</v>
      </c>
      <c r="U70" s="28">
        <v>78</v>
      </c>
      <c r="V70" s="28">
        <v>82</v>
      </c>
      <c r="W70" s="28">
        <v>0</v>
      </c>
      <c r="X70" s="28">
        <v>82</v>
      </c>
    </row>
    <row r="71" spans="1:24" ht="21.75">
      <c r="A71" s="27" t="s">
        <v>200</v>
      </c>
      <c r="B71" s="28">
        <v>1</v>
      </c>
      <c r="C71" s="28">
        <v>4980</v>
      </c>
      <c r="D71" s="28">
        <v>0</v>
      </c>
      <c r="E71" s="28">
        <v>4981</v>
      </c>
      <c r="F71" s="28">
        <v>15</v>
      </c>
      <c r="G71" s="28">
        <v>0</v>
      </c>
      <c r="H71" s="28">
        <v>769</v>
      </c>
      <c r="I71" s="28">
        <v>784</v>
      </c>
      <c r="J71" s="28">
        <v>73</v>
      </c>
      <c r="K71" s="28">
        <v>0</v>
      </c>
      <c r="L71" s="28">
        <v>73</v>
      </c>
      <c r="M71" s="28">
        <v>1</v>
      </c>
      <c r="N71" s="28">
        <v>0</v>
      </c>
      <c r="O71" s="28">
        <v>1</v>
      </c>
      <c r="P71" s="28">
        <v>195</v>
      </c>
      <c r="Q71" s="28">
        <v>153</v>
      </c>
      <c r="R71" s="28">
        <v>348</v>
      </c>
      <c r="S71" s="28">
        <v>6187</v>
      </c>
      <c r="T71" s="28">
        <v>0</v>
      </c>
      <c r="U71" s="28">
        <v>6187</v>
      </c>
      <c r="V71" s="28">
        <v>5484</v>
      </c>
      <c r="W71" s="28">
        <v>0</v>
      </c>
      <c r="X71" s="28">
        <v>5484</v>
      </c>
    </row>
    <row r="72" spans="1:24" ht="21.75">
      <c r="A72" s="27" t="s">
        <v>201</v>
      </c>
      <c r="B72" s="28">
        <v>104</v>
      </c>
      <c r="C72" s="28">
        <v>294</v>
      </c>
      <c r="D72" s="28">
        <v>0</v>
      </c>
      <c r="E72" s="28">
        <v>398</v>
      </c>
      <c r="F72" s="28">
        <v>0</v>
      </c>
      <c r="G72" s="28">
        <v>0</v>
      </c>
      <c r="H72" s="28">
        <v>33</v>
      </c>
      <c r="I72" s="28">
        <v>33</v>
      </c>
      <c r="J72" s="28">
        <v>9</v>
      </c>
      <c r="K72" s="28">
        <v>0</v>
      </c>
      <c r="L72" s="28">
        <v>9</v>
      </c>
      <c r="M72" s="28">
        <v>0</v>
      </c>
      <c r="N72" s="28">
        <v>0</v>
      </c>
      <c r="O72" s="28">
        <v>0</v>
      </c>
      <c r="P72" s="28">
        <v>1</v>
      </c>
      <c r="Q72" s="28">
        <v>155</v>
      </c>
      <c r="R72" s="28">
        <v>156</v>
      </c>
      <c r="S72" s="28">
        <v>596</v>
      </c>
      <c r="T72" s="28">
        <v>0</v>
      </c>
      <c r="U72" s="28">
        <v>596</v>
      </c>
      <c r="V72" s="28">
        <v>664</v>
      </c>
      <c r="W72" s="28">
        <v>0</v>
      </c>
      <c r="X72" s="28">
        <v>664</v>
      </c>
    </row>
    <row r="73" spans="1:24" ht="21.75">
      <c r="A73" s="27" t="s">
        <v>33</v>
      </c>
      <c r="B73" s="28">
        <v>0</v>
      </c>
      <c r="C73" s="28">
        <v>8</v>
      </c>
      <c r="D73" s="28">
        <v>0</v>
      </c>
      <c r="E73" s="28">
        <v>8</v>
      </c>
      <c r="F73" s="28">
        <v>0</v>
      </c>
      <c r="G73" s="28">
        <v>0</v>
      </c>
      <c r="H73" s="28">
        <v>3</v>
      </c>
      <c r="I73" s="28">
        <v>3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11</v>
      </c>
      <c r="T73" s="28">
        <v>0</v>
      </c>
      <c r="U73" s="28">
        <v>11</v>
      </c>
      <c r="V73" s="28">
        <v>10</v>
      </c>
      <c r="W73" s="28">
        <v>0</v>
      </c>
      <c r="X73" s="28">
        <v>10</v>
      </c>
    </row>
    <row r="74" spans="1:24" ht="21.75">
      <c r="A74" s="27" t="s">
        <v>32</v>
      </c>
      <c r="B74" s="28">
        <v>0</v>
      </c>
      <c r="C74" s="28">
        <v>19</v>
      </c>
      <c r="D74" s="28">
        <v>0</v>
      </c>
      <c r="E74" s="28">
        <v>19</v>
      </c>
      <c r="F74" s="28">
        <v>0</v>
      </c>
      <c r="G74" s="28">
        <v>0</v>
      </c>
      <c r="H74" s="28">
        <v>5</v>
      </c>
      <c r="I74" s="28">
        <v>5</v>
      </c>
      <c r="J74" s="28">
        <v>0</v>
      </c>
      <c r="K74" s="28">
        <v>0</v>
      </c>
      <c r="L74" s="28">
        <v>0</v>
      </c>
      <c r="M74" s="28">
        <v>1655</v>
      </c>
      <c r="N74" s="28">
        <v>0</v>
      </c>
      <c r="O74" s="28">
        <v>1655</v>
      </c>
      <c r="P74" s="28">
        <v>0</v>
      </c>
      <c r="Q74" s="28">
        <v>113</v>
      </c>
      <c r="R74" s="28">
        <v>113</v>
      </c>
      <c r="S74" s="28">
        <v>1792</v>
      </c>
      <c r="T74" s="28">
        <v>0</v>
      </c>
      <c r="U74" s="28">
        <v>1792</v>
      </c>
      <c r="V74" s="28">
        <v>1603</v>
      </c>
      <c r="W74" s="28">
        <v>0</v>
      </c>
      <c r="X74" s="28">
        <v>1603</v>
      </c>
    </row>
    <row r="75" spans="1:24" ht="21.75">
      <c r="A75" s="27" t="s">
        <v>31</v>
      </c>
      <c r="B75" s="28">
        <v>0</v>
      </c>
      <c r="C75" s="28">
        <v>4</v>
      </c>
      <c r="D75" s="28">
        <v>0</v>
      </c>
      <c r="E75" s="28">
        <v>4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4</v>
      </c>
      <c r="T75" s="28">
        <v>0</v>
      </c>
      <c r="U75" s="28">
        <v>4</v>
      </c>
      <c r="V75" s="28">
        <v>10</v>
      </c>
      <c r="W75" s="28">
        <v>0</v>
      </c>
      <c r="X75" s="28">
        <v>10</v>
      </c>
    </row>
    <row r="76" spans="1:24" ht="21.75">
      <c r="A76" s="27" t="s">
        <v>42</v>
      </c>
      <c r="B76" s="28">
        <v>0</v>
      </c>
      <c r="C76" s="28">
        <v>2</v>
      </c>
      <c r="D76" s="28">
        <v>0</v>
      </c>
      <c r="E76" s="28">
        <v>2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1</v>
      </c>
      <c r="Q76" s="28">
        <v>0</v>
      </c>
      <c r="R76" s="28">
        <v>1</v>
      </c>
      <c r="S76" s="28">
        <v>3</v>
      </c>
      <c r="T76" s="28">
        <v>0</v>
      </c>
      <c r="U76" s="28">
        <v>3</v>
      </c>
      <c r="V76" s="28">
        <v>4</v>
      </c>
      <c r="W76" s="28">
        <v>0</v>
      </c>
      <c r="X76" s="28">
        <v>4</v>
      </c>
    </row>
    <row r="77" spans="1:24" ht="21.75">
      <c r="A77" s="27" t="s">
        <v>44</v>
      </c>
      <c r="B77" s="28">
        <v>0</v>
      </c>
      <c r="C77" s="28">
        <v>8</v>
      </c>
      <c r="D77" s="28">
        <v>0</v>
      </c>
      <c r="E77" s="28">
        <v>8</v>
      </c>
      <c r="F77" s="28">
        <v>0</v>
      </c>
      <c r="G77" s="28">
        <v>0</v>
      </c>
      <c r="H77" s="28">
        <v>5</v>
      </c>
      <c r="I77" s="28">
        <v>5</v>
      </c>
      <c r="J77" s="28">
        <v>12</v>
      </c>
      <c r="K77" s="28">
        <v>0</v>
      </c>
      <c r="L77" s="28">
        <v>12</v>
      </c>
      <c r="M77" s="28">
        <v>0</v>
      </c>
      <c r="N77" s="28">
        <v>0</v>
      </c>
      <c r="O77" s="28">
        <v>0</v>
      </c>
      <c r="P77" s="28">
        <v>1</v>
      </c>
      <c r="Q77" s="28">
        <v>0</v>
      </c>
      <c r="R77" s="28">
        <v>1</v>
      </c>
      <c r="S77" s="28">
        <v>26</v>
      </c>
      <c r="T77" s="28">
        <v>0</v>
      </c>
      <c r="U77" s="28">
        <v>26</v>
      </c>
      <c r="V77" s="28">
        <v>18</v>
      </c>
      <c r="W77" s="28">
        <v>0</v>
      </c>
      <c r="X77" s="28">
        <v>18</v>
      </c>
    </row>
    <row r="78" spans="1:24" ht="21.75">
      <c r="A78" s="27" t="s">
        <v>129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</row>
    <row r="79" spans="1:24" ht="21.75">
      <c r="A79" s="27" t="s">
        <v>123</v>
      </c>
      <c r="B79" s="28">
        <v>0</v>
      </c>
      <c r="C79" s="28">
        <v>5227</v>
      </c>
      <c r="D79" s="28">
        <v>0</v>
      </c>
      <c r="E79" s="28">
        <v>5227</v>
      </c>
      <c r="F79" s="28">
        <v>15</v>
      </c>
      <c r="G79" s="28">
        <v>0</v>
      </c>
      <c r="H79" s="28">
        <v>530</v>
      </c>
      <c r="I79" s="28">
        <v>545</v>
      </c>
      <c r="J79" s="28">
        <v>446</v>
      </c>
      <c r="K79" s="28">
        <v>0</v>
      </c>
      <c r="L79" s="28">
        <v>446</v>
      </c>
      <c r="M79" s="28">
        <v>1</v>
      </c>
      <c r="N79" s="28">
        <v>0</v>
      </c>
      <c r="O79" s="28">
        <v>1</v>
      </c>
      <c r="P79" s="28">
        <v>114</v>
      </c>
      <c r="Q79" s="28">
        <v>143</v>
      </c>
      <c r="R79" s="28">
        <v>257</v>
      </c>
      <c r="S79" s="28">
        <v>6476</v>
      </c>
      <c r="T79" s="28">
        <v>0</v>
      </c>
      <c r="U79" s="28">
        <v>6476</v>
      </c>
      <c r="V79" s="28">
        <v>6100</v>
      </c>
      <c r="W79" s="28">
        <v>0</v>
      </c>
      <c r="X79" s="28">
        <v>6100</v>
      </c>
    </row>
    <row r="80" spans="1:24" ht="21.75">
      <c r="A80" s="27" t="s">
        <v>124</v>
      </c>
      <c r="B80" s="28">
        <v>0</v>
      </c>
      <c r="C80" s="28">
        <v>33</v>
      </c>
      <c r="D80" s="28">
        <v>0</v>
      </c>
      <c r="E80" s="28">
        <v>33</v>
      </c>
      <c r="F80" s="28">
        <v>0</v>
      </c>
      <c r="G80" s="28">
        <v>0</v>
      </c>
      <c r="H80" s="28">
        <v>8</v>
      </c>
      <c r="I80" s="28">
        <v>8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2</v>
      </c>
      <c r="Q80" s="28">
        <v>12</v>
      </c>
      <c r="R80" s="28">
        <v>14</v>
      </c>
      <c r="S80" s="28">
        <v>55</v>
      </c>
      <c r="T80" s="28">
        <v>0</v>
      </c>
      <c r="U80" s="28">
        <v>55</v>
      </c>
      <c r="V80" s="28">
        <v>48</v>
      </c>
      <c r="W80" s="28">
        <v>0</v>
      </c>
      <c r="X80" s="28">
        <v>48</v>
      </c>
    </row>
    <row r="81" spans="1:24" ht="21.75">
      <c r="A81" s="27" t="s">
        <v>202</v>
      </c>
      <c r="B81" s="28">
        <v>0</v>
      </c>
      <c r="C81" s="28">
        <v>20</v>
      </c>
      <c r="D81" s="28">
        <v>0</v>
      </c>
      <c r="E81" s="28">
        <v>20</v>
      </c>
      <c r="F81" s="28">
        <v>0</v>
      </c>
      <c r="G81" s="28">
        <v>0</v>
      </c>
      <c r="H81" s="28">
        <v>18</v>
      </c>
      <c r="I81" s="28">
        <v>18</v>
      </c>
      <c r="J81" s="28">
        <v>1</v>
      </c>
      <c r="K81" s="28">
        <v>0</v>
      </c>
      <c r="L81" s="28">
        <v>1</v>
      </c>
      <c r="M81" s="28">
        <v>0</v>
      </c>
      <c r="N81" s="28">
        <v>0</v>
      </c>
      <c r="O81" s="28">
        <v>0</v>
      </c>
      <c r="P81" s="28">
        <v>1</v>
      </c>
      <c r="Q81" s="28">
        <v>0</v>
      </c>
      <c r="R81" s="28">
        <v>1</v>
      </c>
      <c r="S81" s="28">
        <v>40</v>
      </c>
      <c r="T81" s="28">
        <v>0</v>
      </c>
      <c r="U81" s="28">
        <v>40</v>
      </c>
      <c r="V81" s="28">
        <v>32</v>
      </c>
      <c r="W81" s="28">
        <v>0</v>
      </c>
      <c r="X81" s="28">
        <v>32</v>
      </c>
    </row>
    <row r="82" spans="1:24" ht="21.75">
      <c r="A82" s="27" t="s">
        <v>125</v>
      </c>
      <c r="B82" s="28">
        <v>0</v>
      </c>
      <c r="C82" s="28">
        <v>18</v>
      </c>
      <c r="D82" s="28">
        <v>0</v>
      </c>
      <c r="E82" s="28">
        <v>18</v>
      </c>
      <c r="F82" s="28">
        <v>0</v>
      </c>
      <c r="G82" s="28">
        <v>0</v>
      </c>
      <c r="H82" s="28">
        <v>7</v>
      </c>
      <c r="I82" s="28">
        <v>7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1</v>
      </c>
      <c r="Q82" s="28">
        <v>13</v>
      </c>
      <c r="R82" s="28">
        <v>14</v>
      </c>
      <c r="S82" s="28">
        <v>39</v>
      </c>
      <c r="T82" s="28">
        <v>0</v>
      </c>
      <c r="U82" s="28">
        <v>39</v>
      </c>
      <c r="V82" s="28">
        <v>36</v>
      </c>
      <c r="W82" s="28">
        <v>0</v>
      </c>
      <c r="X82" s="28">
        <v>36</v>
      </c>
    </row>
    <row r="83" spans="1:24" ht="21.75">
      <c r="A83" s="27" t="s">
        <v>203</v>
      </c>
      <c r="B83" s="28">
        <v>0</v>
      </c>
      <c r="C83" s="28">
        <v>175</v>
      </c>
      <c r="D83" s="28">
        <v>0</v>
      </c>
      <c r="E83" s="28">
        <v>175</v>
      </c>
      <c r="F83" s="28">
        <v>0</v>
      </c>
      <c r="G83" s="28">
        <v>0</v>
      </c>
      <c r="H83" s="28">
        <v>5</v>
      </c>
      <c r="I83" s="28">
        <v>5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1</v>
      </c>
      <c r="Q83" s="28">
        <v>2</v>
      </c>
      <c r="R83" s="28">
        <v>3</v>
      </c>
      <c r="S83" s="28">
        <v>183</v>
      </c>
      <c r="T83" s="28">
        <v>0</v>
      </c>
      <c r="U83" s="28">
        <v>183</v>
      </c>
      <c r="V83" s="28">
        <v>182</v>
      </c>
      <c r="W83" s="28">
        <v>0</v>
      </c>
      <c r="X83" s="28">
        <v>182</v>
      </c>
    </row>
    <row r="84" spans="1:24" ht="21.75">
      <c r="A84" s="27" t="s">
        <v>130</v>
      </c>
      <c r="B84" s="28">
        <v>0</v>
      </c>
      <c r="C84" s="28">
        <v>4</v>
      </c>
      <c r="D84" s="28">
        <v>0</v>
      </c>
      <c r="E84" s="28">
        <v>4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1</v>
      </c>
      <c r="Q84" s="28">
        <v>0</v>
      </c>
      <c r="R84" s="28">
        <v>1</v>
      </c>
      <c r="S84" s="28">
        <v>5</v>
      </c>
      <c r="T84" s="28">
        <v>0</v>
      </c>
      <c r="U84" s="28">
        <v>5</v>
      </c>
      <c r="V84" s="28">
        <v>1</v>
      </c>
      <c r="W84" s="28">
        <v>0</v>
      </c>
      <c r="X84" s="28">
        <v>1</v>
      </c>
    </row>
    <row r="85" spans="1:24" ht="21.75">
      <c r="A85" s="27" t="s">
        <v>204</v>
      </c>
      <c r="B85" s="28">
        <v>0</v>
      </c>
      <c r="C85" s="28">
        <v>38</v>
      </c>
      <c r="D85" s="28">
        <v>0</v>
      </c>
      <c r="E85" s="28">
        <v>38</v>
      </c>
      <c r="F85" s="28">
        <v>0</v>
      </c>
      <c r="G85" s="28">
        <v>0</v>
      </c>
      <c r="H85" s="28">
        <v>2</v>
      </c>
      <c r="I85" s="28">
        <v>2</v>
      </c>
      <c r="J85" s="28">
        <v>0</v>
      </c>
      <c r="K85" s="28">
        <v>0</v>
      </c>
      <c r="L85" s="28">
        <v>0</v>
      </c>
      <c r="M85" s="28">
        <v>0</v>
      </c>
      <c r="N85" s="28">
        <v>1</v>
      </c>
      <c r="O85" s="28">
        <v>1</v>
      </c>
      <c r="P85" s="28">
        <v>0</v>
      </c>
      <c r="Q85" s="28">
        <v>3</v>
      </c>
      <c r="R85" s="28">
        <v>3</v>
      </c>
      <c r="S85" s="28">
        <v>44</v>
      </c>
      <c r="T85" s="28">
        <v>0</v>
      </c>
      <c r="U85" s="28">
        <v>44</v>
      </c>
      <c r="V85" s="28">
        <v>41</v>
      </c>
      <c r="W85" s="28">
        <v>0</v>
      </c>
      <c r="X85" s="28">
        <v>41</v>
      </c>
    </row>
    <row r="86" spans="1:24" ht="21.75">
      <c r="A86" s="27" t="s">
        <v>205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</row>
    <row r="87" spans="1:24" ht="21.75">
      <c r="A87" s="27" t="s">
        <v>166</v>
      </c>
      <c r="B87" s="28">
        <v>3</v>
      </c>
      <c r="C87" s="28">
        <v>676</v>
      </c>
      <c r="D87" s="28">
        <v>0</v>
      </c>
      <c r="E87" s="28">
        <v>679</v>
      </c>
      <c r="F87" s="28">
        <v>46</v>
      </c>
      <c r="G87" s="28">
        <v>2</v>
      </c>
      <c r="H87" s="28">
        <v>1672</v>
      </c>
      <c r="I87" s="28">
        <v>1720</v>
      </c>
      <c r="J87" s="28">
        <v>42</v>
      </c>
      <c r="K87" s="28">
        <v>0</v>
      </c>
      <c r="L87" s="28">
        <v>42</v>
      </c>
      <c r="M87" s="28">
        <v>48022</v>
      </c>
      <c r="N87" s="28">
        <v>2</v>
      </c>
      <c r="O87" s="28">
        <v>48024</v>
      </c>
      <c r="P87" s="28">
        <v>239</v>
      </c>
      <c r="Q87" s="28">
        <v>1093</v>
      </c>
      <c r="R87" s="28">
        <v>1332</v>
      </c>
      <c r="S87" s="28">
        <v>51797</v>
      </c>
      <c r="T87" s="28">
        <v>0</v>
      </c>
      <c r="U87" s="28">
        <v>51797</v>
      </c>
      <c r="V87" s="28">
        <v>52239</v>
      </c>
      <c r="W87" s="28">
        <v>0</v>
      </c>
      <c r="X87" s="28">
        <v>52239</v>
      </c>
    </row>
    <row r="88" spans="1:24" ht="21.75">
      <c r="A88" s="27" t="s">
        <v>39</v>
      </c>
      <c r="B88" s="28">
        <v>5</v>
      </c>
      <c r="C88" s="28">
        <v>20071</v>
      </c>
      <c r="D88" s="28">
        <v>0</v>
      </c>
      <c r="E88" s="28">
        <v>20076</v>
      </c>
      <c r="F88" s="28">
        <v>47</v>
      </c>
      <c r="G88" s="28">
        <v>3</v>
      </c>
      <c r="H88" s="28">
        <v>1870</v>
      </c>
      <c r="I88" s="28">
        <v>1920</v>
      </c>
      <c r="J88" s="28">
        <v>605</v>
      </c>
      <c r="K88" s="28">
        <v>0</v>
      </c>
      <c r="L88" s="28">
        <v>605</v>
      </c>
      <c r="M88" s="28">
        <v>9</v>
      </c>
      <c r="N88" s="28">
        <v>0</v>
      </c>
      <c r="O88" s="28">
        <v>9</v>
      </c>
      <c r="P88" s="28">
        <v>283</v>
      </c>
      <c r="Q88" s="28">
        <v>82740</v>
      </c>
      <c r="R88" s="28">
        <v>83023</v>
      </c>
      <c r="S88" s="28">
        <v>105633</v>
      </c>
      <c r="T88" s="28">
        <v>0</v>
      </c>
      <c r="U88" s="28">
        <v>105633</v>
      </c>
      <c r="V88" s="28">
        <v>84777</v>
      </c>
      <c r="W88" s="28">
        <v>0</v>
      </c>
      <c r="X88" s="28">
        <v>84777</v>
      </c>
    </row>
    <row r="89" spans="1:24" ht="21.75">
      <c r="A89" s="27" t="s">
        <v>206</v>
      </c>
      <c r="B89" s="28">
        <v>0</v>
      </c>
      <c r="C89" s="28">
        <v>1</v>
      </c>
      <c r="D89" s="28">
        <v>0</v>
      </c>
      <c r="E89" s="28">
        <v>1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</v>
      </c>
      <c r="T89" s="28">
        <v>0</v>
      </c>
      <c r="U89" s="28">
        <v>1</v>
      </c>
      <c r="V89" s="28">
        <v>1</v>
      </c>
      <c r="W89" s="28">
        <v>0</v>
      </c>
      <c r="X89" s="28">
        <v>1</v>
      </c>
    </row>
    <row r="90" spans="1:24" ht="21.75">
      <c r="A90" s="27" t="s">
        <v>207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</row>
    <row r="91" spans="1:24" ht="21.75">
      <c r="A91" s="27" t="s">
        <v>70</v>
      </c>
      <c r="B91" s="28">
        <v>0</v>
      </c>
      <c r="C91" s="28">
        <v>41</v>
      </c>
      <c r="D91" s="28">
        <v>0</v>
      </c>
      <c r="E91" s="28">
        <v>41</v>
      </c>
      <c r="F91" s="28">
        <v>0</v>
      </c>
      <c r="G91" s="28">
        <v>0</v>
      </c>
      <c r="H91" s="28">
        <v>18</v>
      </c>
      <c r="I91" s="28">
        <v>18</v>
      </c>
      <c r="J91" s="28">
        <v>1</v>
      </c>
      <c r="K91" s="28">
        <v>0</v>
      </c>
      <c r="L91" s="28">
        <v>1</v>
      </c>
      <c r="M91" s="28">
        <v>0</v>
      </c>
      <c r="N91" s="28">
        <v>0</v>
      </c>
      <c r="O91" s="28">
        <v>0</v>
      </c>
      <c r="P91" s="28">
        <v>2</v>
      </c>
      <c r="Q91" s="28">
        <v>12</v>
      </c>
      <c r="R91" s="28">
        <v>14</v>
      </c>
      <c r="S91" s="28">
        <v>74</v>
      </c>
      <c r="T91" s="28">
        <v>0</v>
      </c>
      <c r="U91" s="28">
        <v>74</v>
      </c>
      <c r="V91" s="28">
        <v>70</v>
      </c>
      <c r="W91" s="28">
        <v>0</v>
      </c>
      <c r="X91" s="28">
        <v>70</v>
      </c>
    </row>
    <row r="92" spans="1:24" ht="21.75">
      <c r="A92" s="27" t="s">
        <v>71</v>
      </c>
      <c r="B92" s="28">
        <v>1</v>
      </c>
      <c r="C92" s="28">
        <v>132</v>
      </c>
      <c r="D92" s="28">
        <v>0</v>
      </c>
      <c r="E92" s="28">
        <v>133</v>
      </c>
      <c r="F92" s="28">
        <v>2</v>
      </c>
      <c r="G92" s="28">
        <v>0</v>
      </c>
      <c r="H92" s="28">
        <v>216</v>
      </c>
      <c r="I92" s="28">
        <v>218</v>
      </c>
      <c r="J92" s="28">
        <v>3</v>
      </c>
      <c r="K92" s="28">
        <v>0</v>
      </c>
      <c r="L92" s="28">
        <v>3</v>
      </c>
      <c r="M92" s="28">
        <v>4157</v>
      </c>
      <c r="N92" s="28">
        <v>0</v>
      </c>
      <c r="O92" s="28">
        <v>4157</v>
      </c>
      <c r="P92" s="28">
        <v>19</v>
      </c>
      <c r="Q92" s="28">
        <v>573</v>
      </c>
      <c r="R92" s="28">
        <v>592</v>
      </c>
      <c r="S92" s="28">
        <v>5103</v>
      </c>
      <c r="T92" s="28">
        <v>0</v>
      </c>
      <c r="U92" s="28">
        <v>5103</v>
      </c>
      <c r="V92" s="28">
        <v>7222</v>
      </c>
      <c r="W92" s="28">
        <v>0</v>
      </c>
      <c r="X92" s="28">
        <v>7222</v>
      </c>
    </row>
    <row r="93" spans="1:24" ht="21.75">
      <c r="A93" s="27" t="s">
        <v>208</v>
      </c>
      <c r="B93" s="28">
        <v>13</v>
      </c>
      <c r="C93" s="28">
        <v>559</v>
      </c>
      <c r="D93" s="28">
        <v>0</v>
      </c>
      <c r="E93" s="28">
        <v>572</v>
      </c>
      <c r="F93" s="28">
        <v>16</v>
      </c>
      <c r="G93" s="28">
        <v>6</v>
      </c>
      <c r="H93" s="28">
        <v>1496</v>
      </c>
      <c r="I93" s="28">
        <v>1518</v>
      </c>
      <c r="J93" s="28">
        <v>75</v>
      </c>
      <c r="K93" s="28">
        <v>0</v>
      </c>
      <c r="L93" s="28">
        <v>75</v>
      </c>
      <c r="M93" s="28">
        <v>23684</v>
      </c>
      <c r="N93" s="28">
        <v>6</v>
      </c>
      <c r="O93" s="28">
        <v>23690</v>
      </c>
      <c r="P93" s="28">
        <v>242</v>
      </c>
      <c r="Q93" s="28">
        <v>8684</v>
      </c>
      <c r="R93" s="28">
        <v>8926</v>
      </c>
      <c r="S93" s="28">
        <v>34781</v>
      </c>
      <c r="T93" s="28">
        <v>0</v>
      </c>
      <c r="U93" s="28">
        <v>34781</v>
      </c>
      <c r="V93" s="28">
        <v>32388</v>
      </c>
      <c r="W93" s="28">
        <v>0</v>
      </c>
      <c r="X93" s="28">
        <v>32388</v>
      </c>
    </row>
    <row r="94" spans="1:24" ht="21.75">
      <c r="A94" s="27" t="s">
        <v>209</v>
      </c>
      <c r="B94" s="28">
        <v>72</v>
      </c>
      <c r="C94" s="28">
        <v>255</v>
      </c>
      <c r="D94" s="28">
        <v>0</v>
      </c>
      <c r="E94" s="28">
        <v>327</v>
      </c>
      <c r="F94" s="28">
        <v>0</v>
      </c>
      <c r="G94" s="28">
        <v>0</v>
      </c>
      <c r="H94" s="28">
        <v>113</v>
      </c>
      <c r="I94" s="28">
        <v>113</v>
      </c>
      <c r="J94" s="28">
        <v>202</v>
      </c>
      <c r="K94" s="28">
        <v>0</v>
      </c>
      <c r="L94" s="28">
        <v>202</v>
      </c>
      <c r="M94" s="28">
        <v>0</v>
      </c>
      <c r="N94" s="28">
        <v>0</v>
      </c>
      <c r="O94" s="28">
        <v>0</v>
      </c>
      <c r="P94" s="28">
        <v>317</v>
      </c>
      <c r="Q94" s="28">
        <v>585</v>
      </c>
      <c r="R94" s="28">
        <v>902</v>
      </c>
      <c r="S94" s="28">
        <v>1544</v>
      </c>
      <c r="T94" s="28">
        <v>0</v>
      </c>
      <c r="U94" s="28">
        <v>1544</v>
      </c>
      <c r="V94" s="28">
        <v>1479</v>
      </c>
      <c r="W94" s="28">
        <v>0</v>
      </c>
      <c r="X94" s="28">
        <v>1479</v>
      </c>
    </row>
    <row r="95" spans="1:24" ht="21.75">
      <c r="A95" s="27" t="s">
        <v>108</v>
      </c>
      <c r="B95" s="28">
        <v>0</v>
      </c>
      <c r="C95" s="28">
        <v>3</v>
      </c>
      <c r="D95" s="28">
        <v>0</v>
      </c>
      <c r="E95" s="28">
        <v>3</v>
      </c>
      <c r="F95" s="28">
        <v>0</v>
      </c>
      <c r="G95" s="28">
        <v>0</v>
      </c>
      <c r="H95" s="28">
        <v>11</v>
      </c>
      <c r="I95" s="28">
        <v>11</v>
      </c>
      <c r="J95" s="28">
        <v>0</v>
      </c>
      <c r="K95" s="28">
        <v>0</v>
      </c>
      <c r="L95" s="28">
        <v>0</v>
      </c>
      <c r="M95" s="28">
        <v>593</v>
      </c>
      <c r="N95" s="28">
        <v>0</v>
      </c>
      <c r="O95" s="28">
        <v>593</v>
      </c>
      <c r="P95" s="28">
        <v>23</v>
      </c>
      <c r="Q95" s="28">
        <v>42</v>
      </c>
      <c r="R95" s="28">
        <v>65</v>
      </c>
      <c r="S95" s="28">
        <v>672</v>
      </c>
      <c r="T95" s="28">
        <v>0</v>
      </c>
      <c r="U95" s="28">
        <v>672</v>
      </c>
      <c r="V95" s="28">
        <v>698</v>
      </c>
      <c r="W95" s="28">
        <v>0</v>
      </c>
      <c r="X95" s="28">
        <v>698</v>
      </c>
    </row>
    <row r="96" spans="1:24" ht="21.75">
      <c r="A96" s="27" t="s">
        <v>210</v>
      </c>
      <c r="B96" s="28">
        <v>0</v>
      </c>
      <c r="C96" s="28">
        <v>3</v>
      </c>
      <c r="D96" s="28">
        <v>0</v>
      </c>
      <c r="E96" s="28">
        <v>3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3</v>
      </c>
      <c r="T96" s="28">
        <v>0</v>
      </c>
      <c r="U96" s="28">
        <v>3</v>
      </c>
      <c r="V96" s="28">
        <v>2</v>
      </c>
      <c r="W96" s="28">
        <v>0</v>
      </c>
      <c r="X96" s="28">
        <v>2</v>
      </c>
    </row>
    <row r="97" spans="1:24" ht="21.75">
      <c r="A97" s="27" t="s">
        <v>211</v>
      </c>
      <c r="B97" s="28">
        <v>1</v>
      </c>
      <c r="C97" s="28">
        <v>39</v>
      </c>
      <c r="D97" s="28">
        <v>0</v>
      </c>
      <c r="E97" s="28">
        <v>40</v>
      </c>
      <c r="F97" s="28">
        <v>0</v>
      </c>
      <c r="G97" s="28">
        <v>0</v>
      </c>
      <c r="H97" s="28">
        <v>6</v>
      </c>
      <c r="I97" s="28">
        <v>6</v>
      </c>
      <c r="J97" s="28">
        <v>0</v>
      </c>
      <c r="K97" s="28">
        <v>0</v>
      </c>
      <c r="L97" s="28">
        <v>0</v>
      </c>
      <c r="M97" s="28">
        <v>2</v>
      </c>
      <c r="N97" s="28">
        <v>0</v>
      </c>
      <c r="O97" s="28">
        <v>2</v>
      </c>
      <c r="P97" s="28">
        <v>0</v>
      </c>
      <c r="Q97" s="28">
        <v>42</v>
      </c>
      <c r="R97" s="28">
        <v>42</v>
      </c>
      <c r="S97" s="28">
        <v>90</v>
      </c>
      <c r="T97" s="28">
        <v>0</v>
      </c>
      <c r="U97" s="28">
        <v>90</v>
      </c>
      <c r="V97" s="28">
        <v>69</v>
      </c>
      <c r="W97" s="28">
        <v>0</v>
      </c>
      <c r="X97" s="28">
        <v>69</v>
      </c>
    </row>
    <row r="98" spans="1:24" ht="21.75">
      <c r="A98" s="27" t="s">
        <v>112</v>
      </c>
      <c r="B98" s="28">
        <v>72</v>
      </c>
      <c r="C98" s="28">
        <v>232</v>
      </c>
      <c r="D98" s="28">
        <v>0</v>
      </c>
      <c r="E98" s="28">
        <v>304</v>
      </c>
      <c r="F98" s="28">
        <v>2</v>
      </c>
      <c r="G98" s="28">
        <v>1</v>
      </c>
      <c r="H98" s="28">
        <v>8</v>
      </c>
      <c r="I98" s="28">
        <v>11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1</v>
      </c>
      <c r="Q98" s="28">
        <v>91</v>
      </c>
      <c r="R98" s="28">
        <v>92</v>
      </c>
      <c r="S98" s="28">
        <v>407</v>
      </c>
      <c r="T98" s="28">
        <v>0</v>
      </c>
      <c r="U98" s="28">
        <v>407</v>
      </c>
      <c r="V98" s="28">
        <v>422</v>
      </c>
      <c r="W98" s="28">
        <v>0</v>
      </c>
      <c r="X98" s="28">
        <v>422</v>
      </c>
    </row>
    <row r="99" spans="1:24" ht="21.75">
      <c r="A99" s="27" t="s">
        <v>105</v>
      </c>
      <c r="B99" s="28">
        <v>1</v>
      </c>
      <c r="C99" s="28">
        <v>26</v>
      </c>
      <c r="D99" s="28">
        <v>0</v>
      </c>
      <c r="E99" s="28">
        <v>27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4</v>
      </c>
      <c r="N99" s="28">
        <v>0</v>
      </c>
      <c r="O99" s="28">
        <v>4</v>
      </c>
      <c r="P99" s="28">
        <v>0</v>
      </c>
      <c r="Q99" s="28">
        <v>18</v>
      </c>
      <c r="R99" s="28">
        <v>18</v>
      </c>
      <c r="S99" s="28">
        <v>49</v>
      </c>
      <c r="T99" s="28">
        <v>0</v>
      </c>
      <c r="U99" s="28">
        <v>49</v>
      </c>
      <c r="V99" s="28">
        <v>18</v>
      </c>
      <c r="W99" s="28">
        <v>0</v>
      </c>
      <c r="X99" s="28">
        <v>18</v>
      </c>
    </row>
    <row r="100" spans="1:24" ht="21.75">
      <c r="A100" s="27" t="s">
        <v>103</v>
      </c>
      <c r="B100" s="28">
        <v>20</v>
      </c>
      <c r="C100" s="28">
        <v>92</v>
      </c>
      <c r="D100" s="28">
        <v>0</v>
      </c>
      <c r="E100" s="28">
        <v>112</v>
      </c>
      <c r="F100" s="28">
        <v>0</v>
      </c>
      <c r="G100" s="28">
        <v>0</v>
      </c>
      <c r="H100" s="28">
        <v>7</v>
      </c>
      <c r="I100" s="28">
        <v>7</v>
      </c>
      <c r="J100" s="28">
        <v>1</v>
      </c>
      <c r="K100" s="28">
        <v>0</v>
      </c>
      <c r="L100" s="28">
        <v>1</v>
      </c>
      <c r="M100" s="28">
        <v>0</v>
      </c>
      <c r="N100" s="28">
        <v>0</v>
      </c>
      <c r="O100" s="28">
        <v>0</v>
      </c>
      <c r="P100" s="28">
        <v>0</v>
      </c>
      <c r="Q100" s="28">
        <v>43</v>
      </c>
      <c r="R100" s="28">
        <v>43</v>
      </c>
      <c r="S100" s="28">
        <v>163</v>
      </c>
      <c r="T100" s="28">
        <v>0</v>
      </c>
      <c r="U100" s="28">
        <v>163</v>
      </c>
      <c r="V100" s="28">
        <v>210</v>
      </c>
      <c r="W100" s="28">
        <v>0</v>
      </c>
      <c r="X100" s="28">
        <v>210</v>
      </c>
    </row>
    <row r="101" spans="1:24" ht="21.75">
      <c r="A101" s="27" t="s">
        <v>114</v>
      </c>
      <c r="B101" s="28">
        <v>0</v>
      </c>
      <c r="C101" s="28">
        <v>72</v>
      </c>
      <c r="D101" s="28">
        <v>0</v>
      </c>
      <c r="E101" s="28">
        <v>72</v>
      </c>
      <c r="F101" s="28">
        <v>0</v>
      </c>
      <c r="G101" s="28">
        <v>0</v>
      </c>
      <c r="H101" s="28">
        <v>11</v>
      </c>
      <c r="I101" s="28">
        <v>11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1</v>
      </c>
      <c r="Q101" s="28">
        <v>20</v>
      </c>
      <c r="R101" s="28">
        <v>21</v>
      </c>
      <c r="S101" s="28">
        <v>104</v>
      </c>
      <c r="T101" s="28">
        <v>0</v>
      </c>
      <c r="U101" s="28">
        <v>104</v>
      </c>
      <c r="V101" s="28">
        <v>147</v>
      </c>
      <c r="W101" s="28">
        <v>0</v>
      </c>
      <c r="X101" s="28">
        <v>147</v>
      </c>
    </row>
    <row r="102" spans="1:24" ht="21.75">
      <c r="A102" s="27" t="s">
        <v>212</v>
      </c>
      <c r="B102" s="28">
        <v>468</v>
      </c>
      <c r="C102" s="28">
        <v>454</v>
      </c>
      <c r="D102" s="28">
        <v>0</v>
      </c>
      <c r="E102" s="28">
        <v>922</v>
      </c>
      <c r="F102" s="28">
        <v>0</v>
      </c>
      <c r="G102" s="28">
        <v>0</v>
      </c>
      <c r="H102" s="28">
        <v>74</v>
      </c>
      <c r="I102" s="28">
        <v>74</v>
      </c>
      <c r="J102" s="28">
        <v>4</v>
      </c>
      <c r="K102" s="28">
        <v>0</v>
      </c>
      <c r="L102" s="28">
        <v>4</v>
      </c>
      <c r="M102" s="28">
        <v>0</v>
      </c>
      <c r="N102" s="28">
        <v>0</v>
      </c>
      <c r="O102" s="28">
        <v>0</v>
      </c>
      <c r="P102" s="28">
        <v>7</v>
      </c>
      <c r="Q102" s="28">
        <v>264</v>
      </c>
      <c r="R102" s="28">
        <v>271</v>
      </c>
      <c r="S102" s="28">
        <v>1271</v>
      </c>
      <c r="T102" s="28">
        <v>0</v>
      </c>
      <c r="U102" s="28">
        <v>1271</v>
      </c>
      <c r="V102" s="28">
        <v>1208</v>
      </c>
      <c r="W102" s="28">
        <v>0</v>
      </c>
      <c r="X102" s="28">
        <v>1208</v>
      </c>
    </row>
    <row r="103" spans="1:24" ht="21.75">
      <c r="A103" s="27" t="s">
        <v>213</v>
      </c>
      <c r="B103" s="28">
        <v>0</v>
      </c>
      <c r="C103" s="28">
        <v>56</v>
      </c>
      <c r="D103" s="28">
        <v>0</v>
      </c>
      <c r="E103" s="28">
        <v>56</v>
      </c>
      <c r="F103" s="28">
        <v>0</v>
      </c>
      <c r="G103" s="28">
        <v>0</v>
      </c>
      <c r="H103" s="28">
        <v>3</v>
      </c>
      <c r="I103" s="28">
        <v>3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26</v>
      </c>
      <c r="R103" s="28">
        <v>26</v>
      </c>
      <c r="S103" s="28">
        <v>85</v>
      </c>
      <c r="T103" s="28">
        <v>0</v>
      </c>
      <c r="U103" s="28">
        <v>85</v>
      </c>
      <c r="V103" s="28">
        <v>92</v>
      </c>
      <c r="W103" s="28">
        <v>0</v>
      </c>
      <c r="X103" s="28">
        <v>92</v>
      </c>
    </row>
    <row r="104" spans="1:24" ht="21.75">
      <c r="A104" s="27" t="s">
        <v>214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</row>
    <row r="105" spans="1:24" ht="21.75">
      <c r="A105" s="27" t="s">
        <v>104</v>
      </c>
      <c r="B105" s="28">
        <v>0</v>
      </c>
      <c r="C105" s="28">
        <v>2</v>
      </c>
      <c r="D105" s="28">
        <v>0</v>
      </c>
      <c r="E105" s="28">
        <v>2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2</v>
      </c>
      <c r="T105" s="28">
        <v>0</v>
      </c>
      <c r="U105" s="28">
        <v>2</v>
      </c>
      <c r="V105" s="28">
        <v>0</v>
      </c>
      <c r="W105" s="28">
        <v>0</v>
      </c>
      <c r="X105" s="28">
        <v>0</v>
      </c>
    </row>
    <row r="106" spans="1:24" ht="21.75">
      <c r="A106" s="27" t="s">
        <v>215</v>
      </c>
      <c r="B106" s="28">
        <v>0</v>
      </c>
      <c r="C106" s="28">
        <v>359</v>
      </c>
      <c r="D106" s="28">
        <v>0</v>
      </c>
      <c r="E106" s="28">
        <v>359</v>
      </c>
      <c r="F106" s="28">
        <v>0</v>
      </c>
      <c r="G106" s="28">
        <v>0</v>
      </c>
      <c r="H106" s="28">
        <v>13</v>
      </c>
      <c r="I106" s="28">
        <v>13</v>
      </c>
      <c r="J106" s="28">
        <v>28</v>
      </c>
      <c r="K106" s="28">
        <v>0</v>
      </c>
      <c r="L106" s="28">
        <v>28</v>
      </c>
      <c r="M106" s="28">
        <v>0</v>
      </c>
      <c r="N106" s="28">
        <v>0</v>
      </c>
      <c r="O106" s="28">
        <v>0</v>
      </c>
      <c r="P106" s="28">
        <v>1</v>
      </c>
      <c r="Q106" s="28">
        <v>21</v>
      </c>
      <c r="R106" s="28">
        <v>22</v>
      </c>
      <c r="S106" s="28">
        <v>422</v>
      </c>
      <c r="T106" s="28">
        <v>0</v>
      </c>
      <c r="U106" s="28">
        <v>422</v>
      </c>
      <c r="V106" s="28">
        <v>441</v>
      </c>
      <c r="W106" s="28">
        <v>0</v>
      </c>
      <c r="X106" s="28">
        <v>441</v>
      </c>
    </row>
    <row r="107" spans="1:24" ht="21.75">
      <c r="A107" s="27" t="s">
        <v>100</v>
      </c>
      <c r="B107" s="28">
        <v>0</v>
      </c>
      <c r="C107" s="28">
        <v>25</v>
      </c>
      <c r="D107" s="28">
        <v>0</v>
      </c>
      <c r="E107" s="28">
        <v>25</v>
      </c>
      <c r="F107" s="28">
        <v>0</v>
      </c>
      <c r="G107" s="28">
        <v>0</v>
      </c>
      <c r="H107" s="28">
        <v>13</v>
      </c>
      <c r="I107" s="28">
        <v>13</v>
      </c>
      <c r="J107" s="28">
        <v>4</v>
      </c>
      <c r="K107" s="28">
        <v>0</v>
      </c>
      <c r="L107" s="28">
        <v>4</v>
      </c>
      <c r="M107" s="28">
        <v>0</v>
      </c>
      <c r="N107" s="28">
        <v>0</v>
      </c>
      <c r="O107" s="28">
        <v>0</v>
      </c>
      <c r="P107" s="28">
        <v>1</v>
      </c>
      <c r="Q107" s="28">
        <v>3</v>
      </c>
      <c r="R107" s="28">
        <v>4</v>
      </c>
      <c r="S107" s="28">
        <v>46</v>
      </c>
      <c r="T107" s="28">
        <v>0</v>
      </c>
      <c r="U107" s="28">
        <v>46</v>
      </c>
      <c r="V107" s="28">
        <v>31</v>
      </c>
      <c r="W107" s="28">
        <v>0</v>
      </c>
      <c r="X107" s="28">
        <v>31</v>
      </c>
    </row>
    <row r="108" spans="1:24" ht="21.75">
      <c r="A108" s="27" t="s">
        <v>102</v>
      </c>
      <c r="B108" s="28">
        <v>0</v>
      </c>
      <c r="C108" s="28">
        <v>120</v>
      </c>
      <c r="D108" s="28">
        <v>0</v>
      </c>
      <c r="E108" s="28">
        <v>120</v>
      </c>
      <c r="F108" s="28">
        <v>1</v>
      </c>
      <c r="G108" s="28">
        <v>0</v>
      </c>
      <c r="H108" s="28">
        <v>3</v>
      </c>
      <c r="I108" s="28">
        <v>4</v>
      </c>
      <c r="J108" s="28">
        <v>63</v>
      </c>
      <c r="K108" s="28">
        <v>0</v>
      </c>
      <c r="L108" s="28">
        <v>63</v>
      </c>
      <c r="M108" s="28">
        <v>0</v>
      </c>
      <c r="N108" s="28">
        <v>0</v>
      </c>
      <c r="O108" s="28">
        <v>0</v>
      </c>
      <c r="P108" s="28">
        <v>3</v>
      </c>
      <c r="Q108" s="28">
        <v>2</v>
      </c>
      <c r="R108" s="28">
        <v>5</v>
      </c>
      <c r="S108" s="28">
        <v>192</v>
      </c>
      <c r="T108" s="28">
        <v>0</v>
      </c>
      <c r="U108" s="28">
        <v>192</v>
      </c>
      <c r="V108" s="28">
        <v>191</v>
      </c>
      <c r="W108" s="28">
        <v>0</v>
      </c>
      <c r="X108" s="28">
        <v>191</v>
      </c>
    </row>
    <row r="109" spans="1:24" ht="21.75">
      <c r="A109" s="27" t="s">
        <v>113</v>
      </c>
      <c r="B109" s="28">
        <v>1</v>
      </c>
      <c r="C109" s="28">
        <v>114</v>
      </c>
      <c r="D109" s="28">
        <v>0</v>
      </c>
      <c r="E109" s="28">
        <v>115</v>
      </c>
      <c r="F109" s="28">
        <v>2</v>
      </c>
      <c r="G109" s="28">
        <v>0</v>
      </c>
      <c r="H109" s="28">
        <v>3</v>
      </c>
      <c r="I109" s="28">
        <v>5</v>
      </c>
      <c r="J109" s="28">
        <v>0</v>
      </c>
      <c r="K109" s="28">
        <v>0</v>
      </c>
      <c r="L109" s="28">
        <v>0</v>
      </c>
      <c r="M109" s="28">
        <v>2541</v>
      </c>
      <c r="N109" s="28">
        <v>0</v>
      </c>
      <c r="O109" s="28">
        <v>2541</v>
      </c>
      <c r="P109" s="28">
        <v>0</v>
      </c>
      <c r="Q109" s="28">
        <v>1</v>
      </c>
      <c r="R109" s="28">
        <v>1</v>
      </c>
      <c r="S109" s="28">
        <v>2662</v>
      </c>
      <c r="T109" s="28">
        <v>0</v>
      </c>
      <c r="U109" s="28">
        <v>2662</v>
      </c>
      <c r="V109" s="28">
        <v>2164</v>
      </c>
      <c r="W109" s="28">
        <v>0</v>
      </c>
      <c r="X109" s="28">
        <v>2164</v>
      </c>
    </row>
    <row r="110" spans="1:24" ht="21.75">
      <c r="A110" s="27" t="s">
        <v>216</v>
      </c>
      <c r="B110" s="28">
        <v>0</v>
      </c>
      <c r="C110" s="28">
        <v>1</v>
      </c>
      <c r="D110" s="28">
        <v>0</v>
      </c>
      <c r="E110" s="28">
        <v>1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1</v>
      </c>
      <c r="T110" s="28">
        <v>0</v>
      </c>
      <c r="U110" s="28">
        <v>1</v>
      </c>
      <c r="V110" s="28">
        <v>0</v>
      </c>
      <c r="W110" s="28">
        <v>0</v>
      </c>
      <c r="X110" s="28">
        <v>0</v>
      </c>
    </row>
    <row r="111" spans="1:24" ht="21.75">
      <c r="A111" s="27" t="s">
        <v>101</v>
      </c>
      <c r="B111" s="28">
        <v>3</v>
      </c>
      <c r="C111" s="28">
        <v>185</v>
      </c>
      <c r="D111" s="28">
        <v>0</v>
      </c>
      <c r="E111" s="28">
        <v>188</v>
      </c>
      <c r="F111" s="28">
        <v>112</v>
      </c>
      <c r="G111" s="28">
        <v>0</v>
      </c>
      <c r="H111" s="28">
        <v>1499</v>
      </c>
      <c r="I111" s="28">
        <v>1611</v>
      </c>
      <c r="J111" s="28">
        <v>116</v>
      </c>
      <c r="K111" s="28">
        <v>0</v>
      </c>
      <c r="L111" s="28">
        <v>116</v>
      </c>
      <c r="M111" s="28">
        <v>189924</v>
      </c>
      <c r="N111" s="28">
        <v>5</v>
      </c>
      <c r="O111" s="28">
        <v>189929</v>
      </c>
      <c r="P111" s="28">
        <v>79</v>
      </c>
      <c r="Q111" s="28">
        <v>3121</v>
      </c>
      <c r="R111" s="28">
        <v>3200</v>
      </c>
      <c r="S111" s="28">
        <v>195044</v>
      </c>
      <c r="T111" s="28">
        <v>0</v>
      </c>
      <c r="U111" s="28">
        <v>195044</v>
      </c>
      <c r="V111" s="28">
        <v>187056</v>
      </c>
      <c r="W111" s="28">
        <v>0</v>
      </c>
      <c r="X111" s="28">
        <v>187056</v>
      </c>
    </row>
    <row r="112" spans="1:24" ht="21.75">
      <c r="A112" s="27" t="s">
        <v>217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</row>
    <row r="113" spans="1:24" ht="21.75">
      <c r="A113" s="27" t="s">
        <v>153</v>
      </c>
      <c r="B113" s="28">
        <v>0</v>
      </c>
      <c r="C113" s="28">
        <v>119</v>
      </c>
      <c r="D113" s="28">
        <v>0</v>
      </c>
      <c r="E113" s="28">
        <v>119</v>
      </c>
      <c r="F113" s="28">
        <v>0</v>
      </c>
      <c r="G113" s="28">
        <v>0</v>
      </c>
      <c r="H113" s="28">
        <v>16</v>
      </c>
      <c r="I113" s="28">
        <v>16</v>
      </c>
      <c r="J113" s="28">
        <v>5</v>
      </c>
      <c r="K113" s="28">
        <v>0</v>
      </c>
      <c r="L113" s="28">
        <v>5</v>
      </c>
      <c r="M113" s="28">
        <v>0</v>
      </c>
      <c r="N113" s="28">
        <v>2</v>
      </c>
      <c r="O113" s="28">
        <v>2</v>
      </c>
      <c r="P113" s="28">
        <v>1</v>
      </c>
      <c r="Q113" s="28">
        <v>7</v>
      </c>
      <c r="R113" s="28">
        <v>8</v>
      </c>
      <c r="S113" s="28">
        <v>150</v>
      </c>
      <c r="T113" s="28">
        <v>0</v>
      </c>
      <c r="U113" s="28">
        <v>150</v>
      </c>
      <c r="V113" s="28">
        <v>150</v>
      </c>
      <c r="W113" s="28">
        <v>0</v>
      </c>
      <c r="X113" s="28">
        <v>150</v>
      </c>
    </row>
    <row r="114" spans="1:24" ht="21.75">
      <c r="A114" s="27" t="s">
        <v>218</v>
      </c>
      <c r="B114" s="28">
        <v>1406</v>
      </c>
      <c r="C114" s="28">
        <v>565</v>
      </c>
      <c r="D114" s="28">
        <v>0</v>
      </c>
      <c r="E114" s="28">
        <v>1971</v>
      </c>
      <c r="F114" s="28">
        <v>0</v>
      </c>
      <c r="G114" s="28">
        <v>0</v>
      </c>
      <c r="H114" s="28">
        <v>108</v>
      </c>
      <c r="I114" s="28">
        <v>108</v>
      </c>
      <c r="J114" s="28">
        <v>11</v>
      </c>
      <c r="K114" s="28">
        <v>0</v>
      </c>
      <c r="L114" s="28">
        <v>11</v>
      </c>
      <c r="M114" s="28">
        <v>2</v>
      </c>
      <c r="N114" s="28">
        <v>0</v>
      </c>
      <c r="O114" s="28">
        <v>2</v>
      </c>
      <c r="P114" s="28">
        <v>5</v>
      </c>
      <c r="Q114" s="28">
        <v>1064</v>
      </c>
      <c r="R114" s="28">
        <v>1069</v>
      </c>
      <c r="S114" s="28">
        <v>3161</v>
      </c>
      <c r="T114" s="28">
        <v>0</v>
      </c>
      <c r="U114" s="28">
        <v>3161</v>
      </c>
      <c r="V114" s="28">
        <v>3493</v>
      </c>
      <c r="W114" s="28">
        <v>0</v>
      </c>
      <c r="X114" s="28">
        <v>3493</v>
      </c>
    </row>
    <row r="115" spans="1:24" ht="21.75">
      <c r="A115" s="27" t="s">
        <v>219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2</v>
      </c>
      <c r="W115" s="28">
        <v>0</v>
      </c>
      <c r="X115" s="28">
        <v>2</v>
      </c>
    </row>
    <row r="116" spans="1:24" ht="21.75">
      <c r="A116" s="27" t="s">
        <v>220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1</v>
      </c>
      <c r="W116" s="28">
        <v>0</v>
      </c>
      <c r="X116" s="28">
        <v>1</v>
      </c>
    </row>
    <row r="117" spans="1:24" ht="21.75">
      <c r="A117" s="27" t="s">
        <v>221</v>
      </c>
      <c r="B117" s="28">
        <v>0</v>
      </c>
      <c r="C117" s="28">
        <v>1</v>
      </c>
      <c r="D117" s="28">
        <v>0</v>
      </c>
      <c r="E117" s="28">
        <v>1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1</v>
      </c>
      <c r="T117" s="28">
        <v>0</v>
      </c>
      <c r="U117" s="28">
        <v>1</v>
      </c>
      <c r="V117" s="28">
        <v>2</v>
      </c>
      <c r="W117" s="28">
        <v>0</v>
      </c>
      <c r="X117" s="28">
        <v>2</v>
      </c>
    </row>
    <row r="118" spans="1:24" ht="21.75">
      <c r="A118" s="27" t="s">
        <v>135</v>
      </c>
      <c r="B118" s="28">
        <v>0</v>
      </c>
      <c r="C118" s="28">
        <v>7</v>
      </c>
      <c r="D118" s="28">
        <v>0</v>
      </c>
      <c r="E118" s="28">
        <v>7</v>
      </c>
      <c r="F118" s="28">
        <v>0</v>
      </c>
      <c r="G118" s="28">
        <v>0</v>
      </c>
      <c r="H118" s="28">
        <v>7</v>
      </c>
      <c r="I118" s="28">
        <v>7</v>
      </c>
      <c r="J118" s="28">
        <v>2</v>
      </c>
      <c r="K118" s="28">
        <v>0</v>
      </c>
      <c r="L118" s="28">
        <v>2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16</v>
      </c>
      <c r="T118" s="28">
        <v>0</v>
      </c>
      <c r="U118" s="28">
        <v>16</v>
      </c>
      <c r="V118" s="28">
        <v>10</v>
      </c>
      <c r="W118" s="28">
        <v>0</v>
      </c>
      <c r="X118" s="28">
        <v>10</v>
      </c>
    </row>
    <row r="119" spans="1:24" ht="21.75">
      <c r="A119" s="27" t="s">
        <v>134</v>
      </c>
      <c r="B119" s="28">
        <v>2</v>
      </c>
      <c r="C119" s="28">
        <v>633</v>
      </c>
      <c r="D119" s="28">
        <v>0</v>
      </c>
      <c r="E119" s="28">
        <v>635</v>
      </c>
      <c r="F119" s="28">
        <v>1</v>
      </c>
      <c r="G119" s="28">
        <v>3</v>
      </c>
      <c r="H119" s="28">
        <v>915</v>
      </c>
      <c r="I119" s="28">
        <v>919</v>
      </c>
      <c r="J119" s="28">
        <v>6</v>
      </c>
      <c r="K119" s="28">
        <v>0</v>
      </c>
      <c r="L119" s="28">
        <v>6</v>
      </c>
      <c r="M119" s="28">
        <v>112952</v>
      </c>
      <c r="N119" s="28">
        <v>3</v>
      </c>
      <c r="O119" s="28">
        <v>112955</v>
      </c>
      <c r="P119" s="28">
        <v>77</v>
      </c>
      <c r="Q119" s="28">
        <v>4707</v>
      </c>
      <c r="R119" s="28">
        <v>4784</v>
      </c>
      <c r="S119" s="28">
        <v>119299</v>
      </c>
      <c r="T119" s="28">
        <v>0</v>
      </c>
      <c r="U119" s="28">
        <v>119299</v>
      </c>
      <c r="V119" s="28">
        <v>142669</v>
      </c>
      <c r="W119" s="28">
        <v>0</v>
      </c>
      <c r="X119" s="28">
        <v>142669</v>
      </c>
    </row>
    <row r="120" spans="1:24" ht="21.75">
      <c r="A120" s="27" t="s">
        <v>222</v>
      </c>
      <c r="B120" s="28">
        <v>0</v>
      </c>
      <c r="C120" s="28">
        <v>5</v>
      </c>
      <c r="D120" s="28">
        <v>0</v>
      </c>
      <c r="E120" s="28">
        <v>5</v>
      </c>
      <c r="F120" s="28">
        <v>0</v>
      </c>
      <c r="G120" s="28">
        <v>0</v>
      </c>
      <c r="H120" s="28">
        <v>9</v>
      </c>
      <c r="I120" s="28">
        <v>9</v>
      </c>
      <c r="J120" s="28">
        <v>0</v>
      </c>
      <c r="K120" s="28">
        <v>0</v>
      </c>
      <c r="L120" s="28">
        <v>0</v>
      </c>
      <c r="M120" s="28">
        <v>424</v>
      </c>
      <c r="N120" s="28">
        <v>0</v>
      </c>
      <c r="O120" s="28">
        <v>424</v>
      </c>
      <c r="P120" s="28">
        <v>2</v>
      </c>
      <c r="Q120" s="28">
        <v>21</v>
      </c>
      <c r="R120" s="28">
        <v>23</v>
      </c>
      <c r="S120" s="28">
        <v>461</v>
      </c>
      <c r="T120" s="28">
        <v>0</v>
      </c>
      <c r="U120" s="28">
        <v>461</v>
      </c>
      <c r="V120" s="28">
        <v>501</v>
      </c>
      <c r="W120" s="28">
        <v>0</v>
      </c>
      <c r="X120" s="28">
        <v>501</v>
      </c>
    </row>
    <row r="121" spans="1:24" ht="21.75">
      <c r="A121" s="27" t="s">
        <v>98</v>
      </c>
      <c r="B121" s="28">
        <v>163</v>
      </c>
      <c r="C121" s="28">
        <v>73</v>
      </c>
      <c r="D121" s="28">
        <v>0</v>
      </c>
      <c r="E121" s="28">
        <v>236</v>
      </c>
      <c r="F121" s="28">
        <v>0</v>
      </c>
      <c r="G121" s="28">
        <v>0</v>
      </c>
      <c r="H121" s="28">
        <v>11</v>
      </c>
      <c r="I121" s="28">
        <v>11</v>
      </c>
      <c r="J121" s="28">
        <v>0</v>
      </c>
      <c r="K121" s="28">
        <v>0</v>
      </c>
      <c r="L121" s="28">
        <v>0</v>
      </c>
      <c r="M121" s="28">
        <v>1</v>
      </c>
      <c r="N121" s="28">
        <v>0</v>
      </c>
      <c r="O121" s="28">
        <v>1</v>
      </c>
      <c r="P121" s="28">
        <v>1</v>
      </c>
      <c r="Q121" s="28">
        <v>86</v>
      </c>
      <c r="R121" s="28">
        <v>87</v>
      </c>
      <c r="S121" s="28">
        <v>335</v>
      </c>
      <c r="T121" s="28">
        <v>0</v>
      </c>
      <c r="U121" s="28">
        <v>335</v>
      </c>
      <c r="V121" s="28">
        <v>395</v>
      </c>
      <c r="W121" s="28">
        <v>0</v>
      </c>
      <c r="X121" s="28">
        <v>395</v>
      </c>
    </row>
    <row r="122" spans="1:24" ht="21.75">
      <c r="A122" s="27" t="s">
        <v>94</v>
      </c>
      <c r="B122" s="28">
        <v>4</v>
      </c>
      <c r="C122" s="28">
        <v>1482</v>
      </c>
      <c r="D122" s="28">
        <v>0</v>
      </c>
      <c r="E122" s="28">
        <v>1486</v>
      </c>
      <c r="F122" s="28">
        <v>5</v>
      </c>
      <c r="G122" s="28">
        <v>4</v>
      </c>
      <c r="H122" s="28">
        <v>1349</v>
      </c>
      <c r="I122" s="28">
        <v>1358</v>
      </c>
      <c r="J122" s="28">
        <v>7</v>
      </c>
      <c r="K122" s="28">
        <v>0</v>
      </c>
      <c r="L122" s="28">
        <v>7</v>
      </c>
      <c r="M122" s="28">
        <v>166556</v>
      </c>
      <c r="N122" s="28">
        <v>2</v>
      </c>
      <c r="O122" s="28">
        <v>166558</v>
      </c>
      <c r="P122" s="28">
        <v>286</v>
      </c>
      <c r="Q122" s="28">
        <v>6162</v>
      </c>
      <c r="R122" s="28">
        <v>6448</v>
      </c>
      <c r="S122" s="28">
        <v>175857</v>
      </c>
      <c r="T122" s="28">
        <v>0</v>
      </c>
      <c r="U122" s="28">
        <v>175857</v>
      </c>
      <c r="V122" s="28">
        <v>164429</v>
      </c>
      <c r="W122" s="28">
        <v>0</v>
      </c>
      <c r="X122" s="28">
        <v>164429</v>
      </c>
    </row>
    <row r="123" spans="1:24" ht="21.75">
      <c r="A123" s="27" t="s">
        <v>223</v>
      </c>
      <c r="B123" s="28">
        <v>0</v>
      </c>
      <c r="C123" s="28">
        <v>0</v>
      </c>
      <c r="D123" s="28">
        <v>0</v>
      </c>
      <c r="E123" s="28">
        <v>0</v>
      </c>
      <c r="F123" s="28">
        <v>1</v>
      </c>
      <c r="G123" s="28">
        <v>0</v>
      </c>
      <c r="H123" s="28">
        <v>2</v>
      </c>
      <c r="I123" s="28">
        <v>3</v>
      </c>
      <c r="J123" s="28">
        <v>0</v>
      </c>
      <c r="K123" s="28">
        <v>0</v>
      </c>
      <c r="L123" s="28">
        <v>0</v>
      </c>
      <c r="M123" s="28">
        <v>66</v>
      </c>
      <c r="N123" s="28">
        <v>0</v>
      </c>
      <c r="O123" s="28">
        <v>66</v>
      </c>
      <c r="P123" s="28">
        <v>0</v>
      </c>
      <c r="Q123" s="28">
        <v>3</v>
      </c>
      <c r="R123" s="28">
        <v>3</v>
      </c>
      <c r="S123" s="28">
        <v>72</v>
      </c>
      <c r="T123" s="28">
        <v>0</v>
      </c>
      <c r="U123" s="28">
        <v>72</v>
      </c>
      <c r="V123" s="28">
        <v>65</v>
      </c>
      <c r="W123" s="28">
        <v>0</v>
      </c>
      <c r="X123" s="28">
        <v>65</v>
      </c>
    </row>
    <row r="124" spans="1:24" ht="21.75">
      <c r="A124" s="27" t="s">
        <v>99</v>
      </c>
      <c r="B124" s="28">
        <v>256</v>
      </c>
      <c r="C124" s="28">
        <v>288</v>
      </c>
      <c r="D124" s="28">
        <v>0</v>
      </c>
      <c r="E124" s="28">
        <v>544</v>
      </c>
      <c r="F124" s="28">
        <v>0</v>
      </c>
      <c r="G124" s="28">
        <v>0</v>
      </c>
      <c r="H124" s="28">
        <v>11</v>
      </c>
      <c r="I124" s="28">
        <v>11</v>
      </c>
      <c r="J124" s="28">
        <v>4</v>
      </c>
      <c r="K124" s="28">
        <v>0</v>
      </c>
      <c r="L124" s="28">
        <v>4</v>
      </c>
      <c r="M124" s="28">
        <v>1</v>
      </c>
      <c r="N124" s="28">
        <v>0</v>
      </c>
      <c r="O124" s="28">
        <v>1</v>
      </c>
      <c r="P124" s="28">
        <v>2</v>
      </c>
      <c r="Q124" s="28">
        <v>233</v>
      </c>
      <c r="R124" s="28">
        <v>235</v>
      </c>
      <c r="S124" s="28">
        <v>795</v>
      </c>
      <c r="T124" s="28">
        <v>0</v>
      </c>
      <c r="U124" s="28">
        <v>795</v>
      </c>
      <c r="V124" s="28">
        <v>912</v>
      </c>
      <c r="W124" s="28">
        <v>0</v>
      </c>
      <c r="X124" s="28">
        <v>912</v>
      </c>
    </row>
    <row r="125" spans="1:24" ht="21.75">
      <c r="A125" s="27" t="s">
        <v>97</v>
      </c>
      <c r="B125" s="28">
        <v>0</v>
      </c>
      <c r="C125" s="28">
        <v>456</v>
      </c>
      <c r="D125" s="28">
        <v>0</v>
      </c>
      <c r="E125" s="28">
        <v>456</v>
      </c>
      <c r="F125" s="28">
        <v>1</v>
      </c>
      <c r="G125" s="28">
        <v>0</v>
      </c>
      <c r="H125" s="28">
        <v>20</v>
      </c>
      <c r="I125" s="28">
        <v>21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9</v>
      </c>
      <c r="Q125" s="28">
        <v>6</v>
      </c>
      <c r="R125" s="28">
        <v>15</v>
      </c>
      <c r="S125" s="28">
        <v>492</v>
      </c>
      <c r="T125" s="28">
        <v>0</v>
      </c>
      <c r="U125" s="28">
        <v>492</v>
      </c>
      <c r="V125" s="28">
        <v>443</v>
      </c>
      <c r="W125" s="28">
        <v>0</v>
      </c>
      <c r="X125" s="28">
        <v>443</v>
      </c>
    </row>
    <row r="126" spans="1:24" ht="21.75">
      <c r="A126" s="27" t="s">
        <v>156</v>
      </c>
      <c r="B126" s="28">
        <v>0</v>
      </c>
      <c r="C126" s="28">
        <v>1</v>
      </c>
      <c r="D126" s="28">
        <v>0</v>
      </c>
      <c r="E126" s="28">
        <v>1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2</v>
      </c>
      <c r="R126" s="28">
        <v>2</v>
      </c>
      <c r="S126" s="28">
        <v>3</v>
      </c>
      <c r="T126" s="28">
        <v>0</v>
      </c>
      <c r="U126" s="28">
        <v>3</v>
      </c>
      <c r="V126" s="28">
        <v>3</v>
      </c>
      <c r="W126" s="28">
        <v>0</v>
      </c>
      <c r="X126" s="28">
        <v>3</v>
      </c>
    </row>
    <row r="127" spans="1:24" ht="21.75">
      <c r="A127" s="27" t="s">
        <v>224</v>
      </c>
      <c r="B127" s="28">
        <v>0</v>
      </c>
      <c r="C127" s="28">
        <v>2</v>
      </c>
      <c r="D127" s="28">
        <v>0</v>
      </c>
      <c r="E127" s="28">
        <v>2</v>
      </c>
      <c r="F127" s="28">
        <v>0</v>
      </c>
      <c r="G127" s="28">
        <v>0</v>
      </c>
      <c r="H127" s="28">
        <v>6</v>
      </c>
      <c r="I127" s="28">
        <v>6</v>
      </c>
      <c r="J127" s="28">
        <v>2</v>
      </c>
      <c r="K127" s="28">
        <v>0</v>
      </c>
      <c r="L127" s="28">
        <v>2</v>
      </c>
      <c r="M127" s="28">
        <v>0</v>
      </c>
      <c r="N127" s="28">
        <v>0</v>
      </c>
      <c r="O127" s="28">
        <v>0</v>
      </c>
      <c r="P127" s="28">
        <v>1</v>
      </c>
      <c r="Q127" s="28">
        <v>1</v>
      </c>
      <c r="R127" s="28">
        <v>2</v>
      </c>
      <c r="S127" s="28">
        <v>12</v>
      </c>
      <c r="T127" s="28">
        <v>0</v>
      </c>
      <c r="U127" s="28">
        <v>12</v>
      </c>
      <c r="V127" s="28">
        <v>12</v>
      </c>
      <c r="W127" s="28">
        <v>0</v>
      </c>
      <c r="X127" s="28">
        <v>12</v>
      </c>
    </row>
    <row r="128" spans="1:24" ht="21.75">
      <c r="A128" s="27" t="s">
        <v>47</v>
      </c>
      <c r="B128" s="28">
        <v>0</v>
      </c>
      <c r="C128" s="28">
        <v>6986</v>
      </c>
      <c r="D128" s="28">
        <v>0</v>
      </c>
      <c r="E128" s="28">
        <v>6986</v>
      </c>
      <c r="F128" s="28">
        <v>8</v>
      </c>
      <c r="G128" s="28">
        <v>0</v>
      </c>
      <c r="H128" s="28">
        <v>293</v>
      </c>
      <c r="I128" s="28">
        <v>301</v>
      </c>
      <c r="J128" s="28">
        <v>99</v>
      </c>
      <c r="K128" s="28">
        <v>0</v>
      </c>
      <c r="L128" s="28">
        <v>99</v>
      </c>
      <c r="M128" s="28">
        <v>0</v>
      </c>
      <c r="N128" s="28">
        <v>0</v>
      </c>
      <c r="O128" s="28">
        <v>0</v>
      </c>
      <c r="P128" s="28">
        <v>114</v>
      </c>
      <c r="Q128" s="28">
        <v>1212</v>
      </c>
      <c r="R128" s="28">
        <v>1326</v>
      </c>
      <c r="S128" s="28">
        <v>8712</v>
      </c>
      <c r="T128" s="28">
        <v>0</v>
      </c>
      <c r="U128" s="28">
        <v>8712</v>
      </c>
      <c r="V128" s="28">
        <v>8526</v>
      </c>
      <c r="W128" s="28">
        <v>0</v>
      </c>
      <c r="X128" s="28">
        <v>8526</v>
      </c>
    </row>
    <row r="129" spans="1:24" ht="21.75">
      <c r="A129" s="27" t="s">
        <v>225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</row>
    <row r="130" spans="1:24" ht="21.75">
      <c r="A130" s="27" t="s">
        <v>226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</row>
    <row r="131" spans="1:24" ht="21.75">
      <c r="A131" s="27" t="s">
        <v>227</v>
      </c>
      <c r="B131" s="28">
        <v>0</v>
      </c>
      <c r="C131" s="28">
        <v>11</v>
      </c>
      <c r="D131" s="28">
        <v>0</v>
      </c>
      <c r="E131" s="28">
        <v>11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1</v>
      </c>
      <c r="R131" s="28">
        <v>1</v>
      </c>
      <c r="S131" s="28">
        <v>12</v>
      </c>
      <c r="T131" s="28">
        <v>0</v>
      </c>
      <c r="U131" s="28">
        <v>12</v>
      </c>
      <c r="V131" s="28">
        <v>16</v>
      </c>
      <c r="W131" s="28">
        <v>0</v>
      </c>
      <c r="X131" s="28">
        <v>16</v>
      </c>
    </row>
    <row r="132" spans="1:24" ht="21.75">
      <c r="A132" s="27" t="s">
        <v>228</v>
      </c>
      <c r="B132" s="28">
        <v>6</v>
      </c>
      <c r="C132" s="28">
        <v>421</v>
      </c>
      <c r="D132" s="28">
        <v>0</v>
      </c>
      <c r="E132" s="28">
        <v>427</v>
      </c>
      <c r="F132" s="28">
        <v>48</v>
      </c>
      <c r="G132" s="28">
        <v>4</v>
      </c>
      <c r="H132" s="28">
        <v>391</v>
      </c>
      <c r="I132" s="28">
        <v>443</v>
      </c>
      <c r="J132" s="28">
        <v>11</v>
      </c>
      <c r="K132" s="28">
        <v>0</v>
      </c>
      <c r="L132" s="28">
        <v>11</v>
      </c>
      <c r="M132" s="28">
        <v>18031</v>
      </c>
      <c r="N132" s="28">
        <v>2</v>
      </c>
      <c r="O132" s="28">
        <v>18033</v>
      </c>
      <c r="P132" s="28">
        <v>76</v>
      </c>
      <c r="Q132" s="28">
        <v>972</v>
      </c>
      <c r="R132" s="28">
        <v>1048</v>
      </c>
      <c r="S132" s="28">
        <v>19962</v>
      </c>
      <c r="T132" s="28">
        <v>0</v>
      </c>
      <c r="U132" s="28">
        <v>19962</v>
      </c>
      <c r="V132" s="28">
        <v>21100</v>
      </c>
      <c r="W132" s="28">
        <v>0</v>
      </c>
      <c r="X132" s="28">
        <v>21100</v>
      </c>
    </row>
    <row r="133" spans="1:24" ht="21.75">
      <c r="A133" s="27" t="s">
        <v>142</v>
      </c>
      <c r="B133" s="28">
        <v>7</v>
      </c>
      <c r="C133" s="28">
        <v>360</v>
      </c>
      <c r="D133" s="28">
        <v>0</v>
      </c>
      <c r="E133" s="28">
        <v>367</v>
      </c>
      <c r="F133" s="28">
        <v>14</v>
      </c>
      <c r="G133" s="28">
        <v>3</v>
      </c>
      <c r="H133" s="28">
        <v>383</v>
      </c>
      <c r="I133" s="28">
        <v>400</v>
      </c>
      <c r="J133" s="28">
        <v>10</v>
      </c>
      <c r="K133" s="28">
        <v>0</v>
      </c>
      <c r="L133" s="28">
        <v>10</v>
      </c>
      <c r="M133" s="28">
        <v>15094</v>
      </c>
      <c r="N133" s="28">
        <v>2</v>
      </c>
      <c r="O133" s="28">
        <v>15096</v>
      </c>
      <c r="P133" s="28">
        <v>31</v>
      </c>
      <c r="Q133" s="28">
        <v>740</v>
      </c>
      <c r="R133" s="28">
        <v>771</v>
      </c>
      <c r="S133" s="28">
        <v>16644</v>
      </c>
      <c r="T133" s="28">
        <v>0</v>
      </c>
      <c r="U133" s="28">
        <v>16644</v>
      </c>
      <c r="V133" s="28">
        <v>26360</v>
      </c>
      <c r="W133" s="28">
        <v>0</v>
      </c>
      <c r="X133" s="28">
        <v>26360</v>
      </c>
    </row>
    <row r="134" spans="1:24" ht="21.75">
      <c r="A134" s="27" t="s">
        <v>229</v>
      </c>
      <c r="B134" s="28">
        <v>0</v>
      </c>
      <c r="C134" s="28">
        <v>18</v>
      </c>
      <c r="D134" s="28">
        <v>0</v>
      </c>
      <c r="E134" s="28">
        <v>18</v>
      </c>
      <c r="F134" s="28">
        <v>0</v>
      </c>
      <c r="G134" s="28">
        <v>0</v>
      </c>
      <c r="H134" s="28">
        <v>5</v>
      </c>
      <c r="I134" s="28">
        <v>5</v>
      </c>
      <c r="J134" s="28">
        <v>0</v>
      </c>
      <c r="K134" s="28">
        <v>0</v>
      </c>
      <c r="L134" s="28">
        <v>0</v>
      </c>
      <c r="M134" s="28">
        <v>9095</v>
      </c>
      <c r="N134" s="28">
        <v>0</v>
      </c>
      <c r="O134" s="28">
        <v>9095</v>
      </c>
      <c r="P134" s="28">
        <v>1</v>
      </c>
      <c r="Q134" s="28">
        <v>99</v>
      </c>
      <c r="R134" s="28">
        <v>100</v>
      </c>
      <c r="S134" s="28">
        <v>9218</v>
      </c>
      <c r="T134" s="28">
        <v>0</v>
      </c>
      <c r="U134" s="28">
        <v>9218</v>
      </c>
      <c r="V134" s="28">
        <v>13748</v>
      </c>
      <c r="W134" s="28">
        <v>0</v>
      </c>
      <c r="X134" s="28">
        <v>13748</v>
      </c>
    </row>
    <row r="135" spans="1:24" ht="21.75">
      <c r="A135" s="27" t="s">
        <v>230</v>
      </c>
      <c r="B135" s="28">
        <v>0</v>
      </c>
      <c r="C135" s="28">
        <v>3</v>
      </c>
      <c r="D135" s="28">
        <v>0</v>
      </c>
      <c r="E135" s="28">
        <v>3</v>
      </c>
      <c r="F135" s="28">
        <v>0</v>
      </c>
      <c r="G135" s="28">
        <v>0</v>
      </c>
      <c r="H135" s="28">
        <v>0</v>
      </c>
      <c r="I135" s="28">
        <v>0</v>
      </c>
      <c r="J135" s="28">
        <v>1</v>
      </c>
      <c r="K135" s="28">
        <v>0</v>
      </c>
      <c r="L135" s="28">
        <v>1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4</v>
      </c>
      <c r="T135" s="28">
        <v>0</v>
      </c>
      <c r="U135" s="28">
        <v>4</v>
      </c>
      <c r="V135" s="28">
        <v>3</v>
      </c>
      <c r="W135" s="28">
        <v>0</v>
      </c>
      <c r="X135" s="28">
        <v>3</v>
      </c>
    </row>
    <row r="136" spans="1:24" ht="21.75">
      <c r="A136" s="27" t="s">
        <v>231</v>
      </c>
      <c r="B136" s="28">
        <v>0</v>
      </c>
      <c r="C136" s="28">
        <v>2</v>
      </c>
      <c r="D136" s="28">
        <v>0</v>
      </c>
      <c r="E136" s="28">
        <v>2</v>
      </c>
      <c r="F136" s="28">
        <v>0</v>
      </c>
      <c r="G136" s="28">
        <v>0</v>
      </c>
      <c r="H136" s="28">
        <v>3</v>
      </c>
      <c r="I136" s="28">
        <v>3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5</v>
      </c>
      <c r="T136" s="28">
        <v>0</v>
      </c>
      <c r="U136" s="28">
        <v>5</v>
      </c>
      <c r="V136" s="28">
        <v>7</v>
      </c>
      <c r="W136" s="28">
        <v>0</v>
      </c>
      <c r="X136" s="28">
        <v>7</v>
      </c>
    </row>
    <row r="137" spans="1:24" ht="21.75">
      <c r="A137" s="27" t="s">
        <v>138</v>
      </c>
      <c r="B137" s="28">
        <v>10</v>
      </c>
      <c r="C137" s="28">
        <v>68</v>
      </c>
      <c r="D137" s="28">
        <v>0</v>
      </c>
      <c r="E137" s="28">
        <v>78</v>
      </c>
      <c r="F137" s="28">
        <v>85</v>
      </c>
      <c r="G137" s="28">
        <v>1</v>
      </c>
      <c r="H137" s="28">
        <v>832</v>
      </c>
      <c r="I137" s="28">
        <v>918</v>
      </c>
      <c r="J137" s="28">
        <v>104</v>
      </c>
      <c r="K137" s="28">
        <v>0</v>
      </c>
      <c r="L137" s="28">
        <v>104</v>
      </c>
      <c r="M137" s="28">
        <v>53611</v>
      </c>
      <c r="N137" s="28">
        <v>1</v>
      </c>
      <c r="O137" s="28">
        <v>53612</v>
      </c>
      <c r="P137" s="28">
        <v>84</v>
      </c>
      <c r="Q137" s="28">
        <v>1773</v>
      </c>
      <c r="R137" s="28">
        <v>1857</v>
      </c>
      <c r="S137" s="28">
        <v>56569</v>
      </c>
      <c r="T137" s="28">
        <v>0</v>
      </c>
      <c r="U137" s="28">
        <v>56569</v>
      </c>
      <c r="V137" s="28">
        <v>54796</v>
      </c>
      <c r="W137" s="28">
        <v>0</v>
      </c>
      <c r="X137" s="28">
        <v>54796</v>
      </c>
    </row>
    <row r="138" spans="1:24" ht="21.75">
      <c r="A138" s="27" t="s">
        <v>232</v>
      </c>
      <c r="B138" s="28">
        <v>2</v>
      </c>
      <c r="C138" s="28">
        <v>19</v>
      </c>
      <c r="D138" s="28">
        <v>0</v>
      </c>
      <c r="E138" s="28">
        <v>21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21</v>
      </c>
      <c r="T138" s="28">
        <v>0</v>
      </c>
      <c r="U138" s="28">
        <v>21</v>
      </c>
      <c r="V138" s="28">
        <v>11</v>
      </c>
      <c r="W138" s="28">
        <v>0</v>
      </c>
      <c r="X138" s="28">
        <v>11</v>
      </c>
    </row>
    <row r="139" spans="1:24" ht="21.75">
      <c r="A139" s="27" t="s">
        <v>140</v>
      </c>
      <c r="B139" s="28">
        <v>3</v>
      </c>
      <c r="C139" s="28">
        <v>191</v>
      </c>
      <c r="D139" s="28">
        <v>0</v>
      </c>
      <c r="E139" s="28">
        <v>194</v>
      </c>
      <c r="F139" s="28">
        <v>2</v>
      </c>
      <c r="G139" s="28">
        <v>0</v>
      </c>
      <c r="H139" s="28">
        <v>149</v>
      </c>
      <c r="I139" s="28">
        <v>151</v>
      </c>
      <c r="J139" s="28">
        <v>0</v>
      </c>
      <c r="K139" s="28">
        <v>0</v>
      </c>
      <c r="L139" s="28">
        <v>0</v>
      </c>
      <c r="M139" s="28">
        <v>7266</v>
      </c>
      <c r="N139" s="28">
        <v>1</v>
      </c>
      <c r="O139" s="28">
        <v>7267</v>
      </c>
      <c r="P139" s="28">
        <v>30</v>
      </c>
      <c r="Q139" s="28">
        <v>665</v>
      </c>
      <c r="R139" s="28">
        <v>695</v>
      </c>
      <c r="S139" s="28">
        <v>8307</v>
      </c>
      <c r="T139" s="28">
        <v>0</v>
      </c>
      <c r="U139" s="28">
        <v>8307</v>
      </c>
      <c r="V139" s="28">
        <v>8221</v>
      </c>
      <c r="W139" s="28">
        <v>0</v>
      </c>
      <c r="X139" s="28">
        <v>8221</v>
      </c>
    </row>
    <row r="140" spans="1:24" ht="21.75">
      <c r="A140" s="27" t="s">
        <v>233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</row>
    <row r="141" spans="1:24" ht="21.75">
      <c r="A141" s="27" t="s">
        <v>234</v>
      </c>
      <c r="B141" s="28">
        <v>0</v>
      </c>
      <c r="C141" s="28">
        <v>29</v>
      </c>
      <c r="D141" s="28">
        <v>0</v>
      </c>
      <c r="E141" s="28">
        <v>29</v>
      </c>
      <c r="F141" s="28">
        <v>0</v>
      </c>
      <c r="G141" s="28">
        <v>0</v>
      </c>
      <c r="H141" s="28">
        <v>25</v>
      </c>
      <c r="I141" s="28">
        <v>25</v>
      </c>
      <c r="J141" s="28">
        <v>0</v>
      </c>
      <c r="K141" s="28">
        <v>0</v>
      </c>
      <c r="L141" s="28">
        <v>0</v>
      </c>
      <c r="M141" s="28">
        <v>1162</v>
      </c>
      <c r="N141" s="28">
        <v>0</v>
      </c>
      <c r="O141" s="28">
        <v>1162</v>
      </c>
      <c r="P141" s="28">
        <v>0</v>
      </c>
      <c r="Q141" s="28">
        <v>142</v>
      </c>
      <c r="R141" s="28">
        <v>142</v>
      </c>
      <c r="S141" s="28">
        <v>1358</v>
      </c>
      <c r="T141" s="28">
        <v>0</v>
      </c>
      <c r="U141" s="28">
        <v>1358</v>
      </c>
      <c r="V141" s="28">
        <v>1412</v>
      </c>
      <c r="W141" s="28">
        <v>0</v>
      </c>
      <c r="X141" s="28">
        <v>1412</v>
      </c>
    </row>
    <row r="142" spans="1:24" ht="21.75">
      <c r="A142" s="27" t="s">
        <v>235</v>
      </c>
      <c r="B142" s="28">
        <v>0</v>
      </c>
      <c r="C142" s="28">
        <v>13</v>
      </c>
      <c r="D142" s="28">
        <v>0</v>
      </c>
      <c r="E142" s="28">
        <v>13</v>
      </c>
      <c r="F142" s="28">
        <v>0</v>
      </c>
      <c r="G142" s="28">
        <v>0</v>
      </c>
      <c r="H142" s="28">
        <v>8</v>
      </c>
      <c r="I142" s="28">
        <v>8</v>
      </c>
      <c r="J142" s="28">
        <v>0</v>
      </c>
      <c r="K142" s="28">
        <v>0</v>
      </c>
      <c r="L142" s="28">
        <v>0</v>
      </c>
      <c r="M142" s="28">
        <v>428</v>
      </c>
      <c r="N142" s="28">
        <v>0</v>
      </c>
      <c r="O142" s="28">
        <v>428</v>
      </c>
      <c r="P142" s="28">
        <v>1</v>
      </c>
      <c r="Q142" s="28">
        <v>33</v>
      </c>
      <c r="R142" s="28">
        <v>34</v>
      </c>
      <c r="S142" s="28">
        <v>483</v>
      </c>
      <c r="T142" s="28">
        <v>0</v>
      </c>
      <c r="U142" s="28">
        <v>483</v>
      </c>
      <c r="V142" s="28">
        <v>399</v>
      </c>
      <c r="W142" s="28">
        <v>0</v>
      </c>
      <c r="X142" s="28">
        <v>399</v>
      </c>
    </row>
    <row r="143" spans="1:24" ht="21.75">
      <c r="A143" s="27" t="s">
        <v>236</v>
      </c>
      <c r="B143" s="28">
        <v>0</v>
      </c>
      <c r="C143" s="28">
        <v>2</v>
      </c>
      <c r="D143" s="28">
        <v>0</v>
      </c>
      <c r="E143" s="28">
        <v>2</v>
      </c>
      <c r="F143" s="28">
        <v>0</v>
      </c>
      <c r="G143" s="28">
        <v>0</v>
      </c>
      <c r="H143" s="28">
        <v>48</v>
      </c>
      <c r="I143" s="28">
        <v>48</v>
      </c>
      <c r="J143" s="28">
        <v>1</v>
      </c>
      <c r="K143" s="28">
        <v>0</v>
      </c>
      <c r="L143" s="28">
        <v>1</v>
      </c>
      <c r="M143" s="28">
        <v>2</v>
      </c>
      <c r="N143" s="28">
        <v>0</v>
      </c>
      <c r="O143" s="28">
        <v>2</v>
      </c>
      <c r="P143" s="28">
        <v>48</v>
      </c>
      <c r="Q143" s="28">
        <v>74</v>
      </c>
      <c r="R143" s="28">
        <v>122</v>
      </c>
      <c r="S143" s="28">
        <v>175</v>
      </c>
      <c r="T143" s="28">
        <v>0</v>
      </c>
      <c r="U143" s="28">
        <v>175</v>
      </c>
      <c r="V143" s="28">
        <v>183</v>
      </c>
      <c r="W143" s="28">
        <v>0</v>
      </c>
      <c r="X143" s="28">
        <v>183</v>
      </c>
    </row>
    <row r="144" spans="1:24" ht="21.75">
      <c r="A144" s="27" t="s">
        <v>58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</row>
    <row r="145" spans="1:24" ht="21.75">
      <c r="A145" s="27" t="s">
        <v>237</v>
      </c>
      <c r="B145" s="28">
        <v>0</v>
      </c>
      <c r="C145" s="28">
        <v>2</v>
      </c>
      <c r="D145" s="28">
        <v>0</v>
      </c>
      <c r="E145" s="28">
        <v>2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2</v>
      </c>
      <c r="T145" s="28">
        <v>0</v>
      </c>
      <c r="U145" s="28">
        <v>2</v>
      </c>
      <c r="V145" s="28">
        <v>2</v>
      </c>
      <c r="W145" s="28">
        <v>0</v>
      </c>
      <c r="X145" s="28">
        <v>2</v>
      </c>
    </row>
    <row r="146" spans="1:24" ht="21.75">
      <c r="A146" s="27" t="s">
        <v>115</v>
      </c>
      <c r="B146" s="28">
        <v>0</v>
      </c>
      <c r="C146" s="28">
        <v>3</v>
      </c>
      <c r="D146" s="28">
        <v>0</v>
      </c>
      <c r="E146" s="28">
        <v>3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3</v>
      </c>
      <c r="T146" s="28">
        <v>0</v>
      </c>
      <c r="U146" s="28">
        <v>3</v>
      </c>
      <c r="V146" s="28">
        <v>7</v>
      </c>
      <c r="W146" s="28">
        <v>0</v>
      </c>
      <c r="X146" s="28">
        <v>7</v>
      </c>
    </row>
    <row r="147" spans="1:24" ht="21.75">
      <c r="A147" s="27" t="s">
        <v>238</v>
      </c>
      <c r="B147" s="28">
        <v>0</v>
      </c>
      <c r="C147" s="28">
        <v>1</v>
      </c>
      <c r="D147" s="28">
        <v>0</v>
      </c>
      <c r="E147" s="28">
        <v>1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2</v>
      </c>
      <c r="R147" s="28">
        <v>2</v>
      </c>
      <c r="S147" s="28">
        <v>3</v>
      </c>
      <c r="T147" s="28">
        <v>0</v>
      </c>
      <c r="U147" s="28">
        <v>3</v>
      </c>
      <c r="V147" s="28">
        <v>1</v>
      </c>
      <c r="W147" s="28">
        <v>0</v>
      </c>
      <c r="X147" s="28">
        <v>1</v>
      </c>
    </row>
    <row r="148" spans="1:24" ht="21.75">
      <c r="A148" s="27" t="s">
        <v>239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</row>
    <row r="149" spans="1:24" ht="21.75">
      <c r="A149" s="27" t="s">
        <v>240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</row>
    <row r="150" spans="1:24" ht="21.75">
      <c r="A150" s="27" t="s">
        <v>136</v>
      </c>
      <c r="B150" s="28">
        <v>0</v>
      </c>
      <c r="C150" s="28">
        <v>4</v>
      </c>
      <c r="D150" s="28">
        <v>0</v>
      </c>
      <c r="E150" s="28">
        <v>4</v>
      </c>
      <c r="F150" s="28">
        <v>0</v>
      </c>
      <c r="G150" s="28">
        <v>0</v>
      </c>
      <c r="H150" s="28">
        <v>3</v>
      </c>
      <c r="I150" s="28">
        <v>3</v>
      </c>
      <c r="J150" s="28">
        <v>3</v>
      </c>
      <c r="K150" s="28">
        <v>0</v>
      </c>
      <c r="L150" s="28">
        <v>3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10</v>
      </c>
      <c r="T150" s="28">
        <v>0</v>
      </c>
      <c r="U150" s="28">
        <v>10</v>
      </c>
      <c r="V150" s="28">
        <v>9</v>
      </c>
      <c r="W150" s="28">
        <v>0</v>
      </c>
      <c r="X150" s="28">
        <v>9</v>
      </c>
    </row>
    <row r="151" spans="1:24" ht="21.75">
      <c r="A151" s="27" t="s">
        <v>241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</row>
    <row r="152" spans="1:24" ht="21.75">
      <c r="A152" s="27" t="s">
        <v>155</v>
      </c>
      <c r="B152" s="28">
        <v>0</v>
      </c>
      <c r="C152" s="28">
        <v>16</v>
      </c>
      <c r="D152" s="28">
        <v>0</v>
      </c>
      <c r="E152" s="28">
        <v>16</v>
      </c>
      <c r="F152" s="28">
        <v>0</v>
      </c>
      <c r="G152" s="28">
        <v>0</v>
      </c>
      <c r="H152" s="28">
        <v>70</v>
      </c>
      <c r="I152" s="28">
        <v>70</v>
      </c>
      <c r="J152" s="28">
        <v>1</v>
      </c>
      <c r="K152" s="28">
        <v>0</v>
      </c>
      <c r="L152" s="28">
        <v>1</v>
      </c>
      <c r="M152" s="28">
        <v>0</v>
      </c>
      <c r="N152" s="28">
        <v>0</v>
      </c>
      <c r="O152" s="28">
        <v>0</v>
      </c>
      <c r="P152" s="28">
        <v>53</v>
      </c>
      <c r="Q152" s="28">
        <v>340</v>
      </c>
      <c r="R152" s="28">
        <v>393</v>
      </c>
      <c r="S152" s="28">
        <v>480</v>
      </c>
      <c r="T152" s="28">
        <v>0</v>
      </c>
      <c r="U152" s="28">
        <v>480</v>
      </c>
      <c r="V152" s="28">
        <v>514</v>
      </c>
      <c r="W152" s="28">
        <v>0</v>
      </c>
      <c r="X152" s="28">
        <v>514</v>
      </c>
    </row>
    <row r="153" spans="1:24" ht="21.75">
      <c r="A153" s="27" t="s">
        <v>27</v>
      </c>
      <c r="B153" s="28">
        <v>2</v>
      </c>
      <c r="C153" s="28">
        <v>128</v>
      </c>
      <c r="D153" s="28">
        <v>0</v>
      </c>
      <c r="E153" s="28">
        <v>130</v>
      </c>
      <c r="F153" s="28">
        <v>13</v>
      </c>
      <c r="G153" s="28">
        <v>1</v>
      </c>
      <c r="H153" s="28">
        <v>218</v>
      </c>
      <c r="I153" s="28">
        <v>232</v>
      </c>
      <c r="J153" s="28">
        <v>2</v>
      </c>
      <c r="K153" s="28">
        <v>0</v>
      </c>
      <c r="L153" s="28">
        <v>2</v>
      </c>
      <c r="M153" s="28">
        <v>6097</v>
      </c>
      <c r="N153" s="28">
        <v>1</v>
      </c>
      <c r="O153" s="28">
        <v>6098</v>
      </c>
      <c r="P153" s="28">
        <v>33</v>
      </c>
      <c r="Q153" s="28">
        <v>637</v>
      </c>
      <c r="R153" s="28">
        <v>670</v>
      </c>
      <c r="S153" s="28">
        <v>7132</v>
      </c>
      <c r="T153" s="28">
        <v>0</v>
      </c>
      <c r="U153" s="28">
        <v>7132</v>
      </c>
      <c r="V153" s="28">
        <v>8327</v>
      </c>
      <c r="W153" s="28">
        <v>0</v>
      </c>
      <c r="X153" s="28">
        <v>8327</v>
      </c>
    </row>
    <row r="154" spans="1:24" ht="21.75">
      <c r="A154" s="27" t="s">
        <v>26</v>
      </c>
      <c r="B154" s="28">
        <v>12</v>
      </c>
      <c r="C154" s="28">
        <v>930</v>
      </c>
      <c r="D154" s="28">
        <v>0</v>
      </c>
      <c r="E154" s="28">
        <v>942</v>
      </c>
      <c r="F154" s="28">
        <v>79</v>
      </c>
      <c r="G154" s="28">
        <v>10</v>
      </c>
      <c r="H154" s="28">
        <v>2030</v>
      </c>
      <c r="I154" s="28">
        <v>2119</v>
      </c>
      <c r="J154" s="28">
        <v>49</v>
      </c>
      <c r="K154" s="28">
        <v>0</v>
      </c>
      <c r="L154" s="28">
        <v>49</v>
      </c>
      <c r="M154" s="28">
        <v>82708</v>
      </c>
      <c r="N154" s="28">
        <v>3</v>
      </c>
      <c r="O154" s="28">
        <v>82711</v>
      </c>
      <c r="P154" s="28">
        <v>302</v>
      </c>
      <c r="Q154" s="28">
        <v>2892</v>
      </c>
      <c r="R154" s="28">
        <v>3194</v>
      </c>
      <c r="S154" s="28">
        <v>89015</v>
      </c>
      <c r="T154" s="28">
        <v>0</v>
      </c>
      <c r="U154" s="28">
        <v>89015</v>
      </c>
      <c r="V154" s="28">
        <v>86075</v>
      </c>
      <c r="W154" s="28">
        <v>0</v>
      </c>
      <c r="X154" s="28">
        <v>86075</v>
      </c>
    </row>
    <row r="155" spans="1:24" ht="21.75">
      <c r="A155" s="27" t="s">
        <v>28</v>
      </c>
      <c r="B155" s="28">
        <v>9</v>
      </c>
      <c r="C155" s="28">
        <v>7</v>
      </c>
      <c r="D155" s="28">
        <v>0</v>
      </c>
      <c r="E155" s="28">
        <v>16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6</v>
      </c>
      <c r="R155" s="28">
        <v>6</v>
      </c>
      <c r="S155" s="28">
        <v>22</v>
      </c>
      <c r="T155" s="28">
        <v>0</v>
      </c>
      <c r="U155" s="28">
        <v>22</v>
      </c>
      <c r="V155" s="28">
        <v>14</v>
      </c>
      <c r="W155" s="28">
        <v>0</v>
      </c>
      <c r="X155" s="28">
        <v>14</v>
      </c>
    </row>
    <row r="156" spans="1:24" ht="21.75">
      <c r="A156" s="27" t="s">
        <v>242</v>
      </c>
      <c r="B156" s="28">
        <v>0</v>
      </c>
      <c r="C156" s="28">
        <v>85</v>
      </c>
      <c r="D156" s="28">
        <v>0</v>
      </c>
      <c r="E156" s="28">
        <v>85</v>
      </c>
      <c r="F156" s="28">
        <v>0</v>
      </c>
      <c r="G156" s="28">
        <v>0</v>
      </c>
      <c r="H156" s="28">
        <v>31</v>
      </c>
      <c r="I156" s="28">
        <v>31</v>
      </c>
      <c r="J156" s="28">
        <v>3</v>
      </c>
      <c r="K156" s="28">
        <v>0</v>
      </c>
      <c r="L156" s="28">
        <v>3</v>
      </c>
      <c r="M156" s="28">
        <v>0</v>
      </c>
      <c r="N156" s="28">
        <v>0</v>
      </c>
      <c r="O156" s="28">
        <v>0</v>
      </c>
      <c r="P156" s="28">
        <v>13</v>
      </c>
      <c r="Q156" s="28">
        <v>10</v>
      </c>
      <c r="R156" s="28">
        <v>23</v>
      </c>
      <c r="S156" s="28">
        <v>142</v>
      </c>
      <c r="T156" s="28">
        <v>0</v>
      </c>
      <c r="U156" s="28">
        <v>142</v>
      </c>
      <c r="V156" s="28">
        <v>106</v>
      </c>
      <c r="W156" s="28">
        <v>0</v>
      </c>
      <c r="X156" s="28">
        <v>106</v>
      </c>
    </row>
    <row r="157" spans="1:24" ht="21.75">
      <c r="A157" s="27" t="s">
        <v>29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</row>
    <row r="158" spans="1:24" ht="21.75">
      <c r="A158" s="27" t="s">
        <v>243</v>
      </c>
      <c r="B158" s="28">
        <v>0</v>
      </c>
      <c r="C158" s="28">
        <v>9</v>
      </c>
      <c r="D158" s="28">
        <v>0</v>
      </c>
      <c r="E158" s="28">
        <v>9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1</v>
      </c>
      <c r="N158" s="28">
        <v>0</v>
      </c>
      <c r="O158" s="28">
        <v>1</v>
      </c>
      <c r="P158" s="28">
        <v>0</v>
      </c>
      <c r="Q158" s="28">
        <v>1</v>
      </c>
      <c r="R158" s="28">
        <v>1</v>
      </c>
      <c r="S158" s="28">
        <v>11</v>
      </c>
      <c r="T158" s="28">
        <v>0</v>
      </c>
      <c r="U158" s="28">
        <v>11</v>
      </c>
      <c r="V158" s="28">
        <v>2</v>
      </c>
      <c r="W158" s="28">
        <v>0</v>
      </c>
      <c r="X158" s="28">
        <v>2</v>
      </c>
    </row>
    <row r="159" spans="1:24" ht="21.75">
      <c r="A159" s="27" t="s">
        <v>244</v>
      </c>
      <c r="B159" s="28">
        <v>0</v>
      </c>
      <c r="C159" s="28">
        <v>3</v>
      </c>
      <c r="D159" s="28">
        <v>0</v>
      </c>
      <c r="E159" s="28">
        <v>3</v>
      </c>
      <c r="F159" s="28">
        <v>1</v>
      </c>
      <c r="G159" s="28">
        <v>0</v>
      </c>
      <c r="H159" s="28">
        <v>6</v>
      </c>
      <c r="I159" s="28">
        <v>7</v>
      </c>
      <c r="J159" s="28">
        <v>0</v>
      </c>
      <c r="K159" s="28">
        <v>0</v>
      </c>
      <c r="L159" s="28">
        <v>0</v>
      </c>
      <c r="M159" s="28">
        <v>0</v>
      </c>
      <c r="N159" s="28">
        <v>2083</v>
      </c>
      <c r="O159" s="28">
        <v>2083</v>
      </c>
      <c r="P159" s="28">
        <v>8</v>
      </c>
      <c r="Q159" s="28">
        <v>70</v>
      </c>
      <c r="R159" s="28">
        <v>78</v>
      </c>
      <c r="S159" s="28">
        <v>2171</v>
      </c>
      <c r="T159" s="28">
        <v>0</v>
      </c>
      <c r="U159" s="28">
        <v>2171</v>
      </c>
      <c r="V159" s="28">
        <v>2334</v>
      </c>
      <c r="W159" s="28">
        <v>0</v>
      </c>
      <c r="X159" s="28">
        <v>2334</v>
      </c>
    </row>
    <row r="160" spans="1:24" ht="21.75">
      <c r="A160" s="27" t="s">
        <v>30</v>
      </c>
      <c r="B160" s="28">
        <v>0</v>
      </c>
      <c r="C160" s="28">
        <v>50</v>
      </c>
      <c r="D160" s="28">
        <v>0</v>
      </c>
      <c r="E160" s="28">
        <v>50</v>
      </c>
      <c r="F160" s="28">
        <v>5</v>
      </c>
      <c r="G160" s="28">
        <v>0</v>
      </c>
      <c r="H160" s="28">
        <v>24</v>
      </c>
      <c r="I160" s="28">
        <v>29</v>
      </c>
      <c r="J160" s="28">
        <v>4</v>
      </c>
      <c r="K160" s="28">
        <v>0</v>
      </c>
      <c r="L160" s="28">
        <v>4</v>
      </c>
      <c r="M160" s="28">
        <v>0</v>
      </c>
      <c r="N160" s="28">
        <v>0</v>
      </c>
      <c r="O160" s="28">
        <v>0</v>
      </c>
      <c r="P160" s="28">
        <v>8</v>
      </c>
      <c r="Q160" s="28">
        <v>4</v>
      </c>
      <c r="R160" s="28">
        <v>12</v>
      </c>
      <c r="S160" s="28">
        <v>95</v>
      </c>
      <c r="T160" s="28">
        <v>0</v>
      </c>
      <c r="U160" s="28">
        <v>95</v>
      </c>
      <c r="V160" s="28">
        <v>83</v>
      </c>
      <c r="W160" s="28">
        <v>0</v>
      </c>
      <c r="X160" s="28">
        <v>83</v>
      </c>
    </row>
    <row r="161" spans="1:24" ht="21.75">
      <c r="A161" s="27" t="s">
        <v>245</v>
      </c>
      <c r="B161" s="28">
        <v>0</v>
      </c>
      <c r="C161" s="28">
        <v>72</v>
      </c>
      <c r="D161" s="28">
        <v>0</v>
      </c>
      <c r="E161" s="28">
        <v>72</v>
      </c>
      <c r="F161" s="28">
        <v>0</v>
      </c>
      <c r="G161" s="28">
        <v>0</v>
      </c>
      <c r="H161" s="28">
        <v>7</v>
      </c>
      <c r="I161" s="28">
        <v>7</v>
      </c>
      <c r="J161" s="28">
        <v>1</v>
      </c>
      <c r="K161" s="28">
        <v>0</v>
      </c>
      <c r="L161" s="28">
        <v>1</v>
      </c>
      <c r="M161" s="28">
        <v>0</v>
      </c>
      <c r="N161" s="28">
        <v>0</v>
      </c>
      <c r="O161" s="28">
        <v>0</v>
      </c>
      <c r="P161" s="28">
        <v>1</v>
      </c>
      <c r="Q161" s="28">
        <v>8</v>
      </c>
      <c r="R161" s="28">
        <v>9</v>
      </c>
      <c r="S161" s="28">
        <v>89</v>
      </c>
      <c r="T161" s="28">
        <v>0</v>
      </c>
      <c r="U161" s="28">
        <v>89</v>
      </c>
      <c r="V161" s="28">
        <v>113</v>
      </c>
      <c r="W161" s="28">
        <v>0</v>
      </c>
      <c r="X161" s="28">
        <v>113</v>
      </c>
    </row>
    <row r="162" spans="1:24" ht="21.75">
      <c r="A162" s="27" t="s">
        <v>86</v>
      </c>
      <c r="B162" s="28">
        <v>0</v>
      </c>
      <c r="C162" s="28">
        <v>331</v>
      </c>
      <c r="D162" s="28">
        <v>0</v>
      </c>
      <c r="E162" s="28">
        <v>331</v>
      </c>
      <c r="F162" s="28">
        <v>15</v>
      </c>
      <c r="G162" s="28">
        <v>5</v>
      </c>
      <c r="H162" s="28">
        <v>469</v>
      </c>
      <c r="I162" s="28">
        <v>489</v>
      </c>
      <c r="J162" s="28">
        <v>12</v>
      </c>
      <c r="K162" s="28">
        <v>0</v>
      </c>
      <c r="L162" s="28">
        <v>12</v>
      </c>
      <c r="M162" s="28">
        <v>13913</v>
      </c>
      <c r="N162" s="28">
        <v>1</v>
      </c>
      <c r="O162" s="28">
        <v>13914</v>
      </c>
      <c r="P162" s="28">
        <v>77</v>
      </c>
      <c r="Q162" s="28">
        <v>356</v>
      </c>
      <c r="R162" s="28">
        <v>433</v>
      </c>
      <c r="S162" s="28">
        <v>15179</v>
      </c>
      <c r="T162" s="28">
        <v>0</v>
      </c>
      <c r="U162" s="28">
        <v>15179</v>
      </c>
      <c r="V162" s="28">
        <v>15031</v>
      </c>
      <c r="W162" s="28">
        <v>0</v>
      </c>
      <c r="X162" s="28">
        <v>15031</v>
      </c>
    </row>
    <row r="163" spans="1:24" ht="21.75">
      <c r="A163" s="27" t="s">
        <v>81</v>
      </c>
      <c r="B163" s="28">
        <v>23351</v>
      </c>
      <c r="C163" s="28">
        <v>22703</v>
      </c>
      <c r="D163" s="28">
        <v>0</v>
      </c>
      <c r="E163" s="28">
        <v>46054</v>
      </c>
      <c r="F163" s="28">
        <v>485</v>
      </c>
      <c r="G163" s="28">
        <v>0</v>
      </c>
      <c r="H163" s="28">
        <v>4033</v>
      </c>
      <c r="I163" s="28">
        <v>4518</v>
      </c>
      <c r="J163" s="28">
        <v>373</v>
      </c>
      <c r="K163" s="28">
        <v>0</v>
      </c>
      <c r="L163" s="28">
        <v>373</v>
      </c>
      <c r="M163" s="28">
        <v>6</v>
      </c>
      <c r="N163" s="28">
        <v>0</v>
      </c>
      <c r="O163" s="28">
        <v>6</v>
      </c>
      <c r="P163" s="28">
        <v>637</v>
      </c>
      <c r="Q163" s="28">
        <v>23138</v>
      </c>
      <c r="R163" s="28">
        <v>23775</v>
      </c>
      <c r="S163" s="28">
        <v>74726</v>
      </c>
      <c r="T163" s="28">
        <v>0</v>
      </c>
      <c r="U163" s="28">
        <v>74726</v>
      </c>
      <c r="V163" s="28">
        <v>72256</v>
      </c>
      <c r="W163" s="28">
        <v>0</v>
      </c>
      <c r="X163" s="28">
        <v>72256</v>
      </c>
    </row>
    <row r="164" spans="1:24" ht="21.75">
      <c r="A164" s="27" t="s">
        <v>82</v>
      </c>
      <c r="B164" s="28">
        <v>11</v>
      </c>
      <c r="C164" s="28">
        <v>40</v>
      </c>
      <c r="D164" s="28">
        <v>0</v>
      </c>
      <c r="E164" s="28">
        <v>51</v>
      </c>
      <c r="F164" s="28">
        <v>15</v>
      </c>
      <c r="G164" s="28">
        <v>0</v>
      </c>
      <c r="H164" s="28">
        <v>543</v>
      </c>
      <c r="I164" s="28">
        <v>558</v>
      </c>
      <c r="J164" s="28">
        <v>7</v>
      </c>
      <c r="K164" s="28">
        <v>0</v>
      </c>
      <c r="L164" s="28">
        <v>7</v>
      </c>
      <c r="M164" s="28">
        <v>39797</v>
      </c>
      <c r="N164" s="28">
        <v>1</v>
      </c>
      <c r="O164" s="28">
        <v>39798</v>
      </c>
      <c r="P164" s="28">
        <v>118</v>
      </c>
      <c r="Q164" s="28">
        <v>4873</v>
      </c>
      <c r="R164" s="28">
        <v>4991</v>
      </c>
      <c r="S164" s="28">
        <v>45405</v>
      </c>
      <c r="T164" s="28">
        <v>0</v>
      </c>
      <c r="U164" s="28">
        <v>45405</v>
      </c>
      <c r="V164" s="28">
        <v>46014</v>
      </c>
      <c r="W164" s="28">
        <v>0</v>
      </c>
      <c r="X164" s="28">
        <v>46014</v>
      </c>
    </row>
    <row r="165" spans="1:24" ht="21.75">
      <c r="A165" s="27" t="s">
        <v>84</v>
      </c>
      <c r="B165" s="28">
        <v>0</v>
      </c>
      <c r="C165" s="28">
        <v>267</v>
      </c>
      <c r="D165" s="28">
        <v>0</v>
      </c>
      <c r="E165" s="28">
        <v>267</v>
      </c>
      <c r="F165" s="28">
        <v>0</v>
      </c>
      <c r="G165" s="28">
        <v>0</v>
      </c>
      <c r="H165" s="28">
        <v>36</v>
      </c>
      <c r="I165" s="28">
        <v>36</v>
      </c>
      <c r="J165" s="28">
        <v>1</v>
      </c>
      <c r="K165" s="28">
        <v>0</v>
      </c>
      <c r="L165" s="28">
        <v>1</v>
      </c>
      <c r="M165" s="28">
        <v>0</v>
      </c>
      <c r="N165" s="28">
        <v>0</v>
      </c>
      <c r="O165" s="28">
        <v>0</v>
      </c>
      <c r="P165" s="28">
        <v>13</v>
      </c>
      <c r="Q165" s="28">
        <v>2</v>
      </c>
      <c r="R165" s="28">
        <v>15</v>
      </c>
      <c r="S165" s="28">
        <v>319</v>
      </c>
      <c r="T165" s="28">
        <v>0</v>
      </c>
      <c r="U165" s="28">
        <v>319</v>
      </c>
      <c r="V165" s="28">
        <v>262</v>
      </c>
      <c r="W165" s="28">
        <v>0</v>
      </c>
      <c r="X165" s="28">
        <v>262</v>
      </c>
    </row>
    <row r="166" spans="1:24" ht="21.75">
      <c r="A166" s="27" t="s">
        <v>85</v>
      </c>
      <c r="B166" s="28">
        <v>1</v>
      </c>
      <c r="C166" s="28">
        <v>200</v>
      </c>
      <c r="D166" s="28">
        <v>0</v>
      </c>
      <c r="E166" s="28">
        <v>201</v>
      </c>
      <c r="F166" s="28">
        <v>6</v>
      </c>
      <c r="G166" s="28">
        <v>0</v>
      </c>
      <c r="H166" s="28">
        <v>71</v>
      </c>
      <c r="I166" s="28">
        <v>77</v>
      </c>
      <c r="J166" s="28">
        <v>3</v>
      </c>
      <c r="K166" s="28">
        <v>0</v>
      </c>
      <c r="L166" s="28">
        <v>3</v>
      </c>
      <c r="M166" s="28">
        <v>12954</v>
      </c>
      <c r="N166" s="28">
        <v>0</v>
      </c>
      <c r="O166" s="28">
        <v>12954</v>
      </c>
      <c r="P166" s="28">
        <v>93</v>
      </c>
      <c r="Q166" s="28">
        <v>709</v>
      </c>
      <c r="R166" s="28">
        <v>802</v>
      </c>
      <c r="S166" s="28">
        <v>14037</v>
      </c>
      <c r="T166" s="28">
        <v>0</v>
      </c>
      <c r="U166" s="28">
        <v>14037</v>
      </c>
      <c r="V166" s="28">
        <v>14351</v>
      </c>
      <c r="W166" s="28">
        <v>0</v>
      </c>
      <c r="X166" s="28">
        <v>14351</v>
      </c>
    </row>
    <row r="167" spans="1:24" ht="21.75">
      <c r="A167" s="27" t="s">
        <v>83</v>
      </c>
      <c r="B167" s="28">
        <v>0</v>
      </c>
      <c r="C167" s="28">
        <v>4050</v>
      </c>
      <c r="D167" s="28">
        <v>0</v>
      </c>
      <c r="E167" s="28">
        <v>4050</v>
      </c>
      <c r="F167" s="28">
        <v>3</v>
      </c>
      <c r="G167" s="28">
        <v>0</v>
      </c>
      <c r="H167" s="28">
        <v>128</v>
      </c>
      <c r="I167" s="28">
        <v>131</v>
      </c>
      <c r="J167" s="28">
        <v>8</v>
      </c>
      <c r="K167" s="28">
        <v>0</v>
      </c>
      <c r="L167" s="28">
        <v>8</v>
      </c>
      <c r="M167" s="28">
        <v>0</v>
      </c>
      <c r="N167" s="28">
        <v>0</v>
      </c>
      <c r="O167" s="28">
        <v>0</v>
      </c>
      <c r="P167" s="28">
        <v>21</v>
      </c>
      <c r="Q167" s="28">
        <v>401</v>
      </c>
      <c r="R167" s="28">
        <v>422</v>
      </c>
      <c r="S167" s="28">
        <v>4611</v>
      </c>
      <c r="T167" s="28">
        <v>0</v>
      </c>
      <c r="U167" s="28">
        <v>4611</v>
      </c>
      <c r="V167" s="28">
        <v>7470</v>
      </c>
      <c r="W167" s="28">
        <v>0</v>
      </c>
      <c r="X167" s="28">
        <v>7470</v>
      </c>
    </row>
    <row r="168" spans="1:24" ht="21.75">
      <c r="A168" s="27" t="s">
        <v>246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1</v>
      </c>
      <c r="W168" s="28">
        <v>0</v>
      </c>
      <c r="X168" s="28">
        <v>1</v>
      </c>
    </row>
    <row r="169" spans="1:24" ht="21.75">
      <c r="A169" s="27" t="s">
        <v>65</v>
      </c>
      <c r="B169" s="28">
        <v>0</v>
      </c>
      <c r="C169" s="28">
        <v>1738</v>
      </c>
      <c r="D169" s="28">
        <v>0</v>
      </c>
      <c r="E169" s="28">
        <v>1738</v>
      </c>
      <c r="F169" s="28">
        <v>0</v>
      </c>
      <c r="G169" s="28">
        <v>1</v>
      </c>
      <c r="H169" s="28">
        <v>45</v>
      </c>
      <c r="I169" s="28">
        <v>46</v>
      </c>
      <c r="J169" s="28">
        <v>13</v>
      </c>
      <c r="K169" s="28">
        <v>0</v>
      </c>
      <c r="L169" s="28">
        <v>13</v>
      </c>
      <c r="M169" s="28">
        <v>1</v>
      </c>
      <c r="N169" s="28">
        <v>1</v>
      </c>
      <c r="O169" s="28">
        <v>2</v>
      </c>
      <c r="P169" s="28">
        <v>10</v>
      </c>
      <c r="Q169" s="28">
        <v>1191</v>
      </c>
      <c r="R169" s="28">
        <v>1201</v>
      </c>
      <c r="S169" s="28">
        <v>3000</v>
      </c>
      <c r="T169" s="28">
        <v>0</v>
      </c>
      <c r="U169" s="28">
        <v>3000</v>
      </c>
      <c r="V169" s="28">
        <v>2901</v>
      </c>
      <c r="W169" s="28">
        <v>0</v>
      </c>
      <c r="X169" s="28">
        <v>2901</v>
      </c>
    </row>
    <row r="170" spans="1:24" ht="21.75">
      <c r="A170" s="27" t="s">
        <v>247</v>
      </c>
      <c r="B170" s="28">
        <v>491</v>
      </c>
      <c r="C170" s="28">
        <v>104</v>
      </c>
      <c r="D170" s="28">
        <v>0</v>
      </c>
      <c r="E170" s="28">
        <v>595</v>
      </c>
      <c r="F170" s="28">
        <v>1</v>
      </c>
      <c r="G170" s="28">
        <v>0</v>
      </c>
      <c r="H170" s="28">
        <v>28</v>
      </c>
      <c r="I170" s="28">
        <v>29</v>
      </c>
      <c r="J170" s="28">
        <v>9</v>
      </c>
      <c r="K170" s="28">
        <v>0</v>
      </c>
      <c r="L170" s="28">
        <v>9</v>
      </c>
      <c r="M170" s="28">
        <v>0</v>
      </c>
      <c r="N170" s="28">
        <v>0</v>
      </c>
      <c r="O170" s="28">
        <v>0</v>
      </c>
      <c r="P170" s="28">
        <v>1</v>
      </c>
      <c r="Q170" s="28">
        <v>239</v>
      </c>
      <c r="R170" s="28">
        <v>240</v>
      </c>
      <c r="S170" s="28">
        <v>873</v>
      </c>
      <c r="T170" s="28">
        <v>0</v>
      </c>
      <c r="U170" s="28">
        <v>873</v>
      </c>
      <c r="V170" s="28">
        <v>959</v>
      </c>
      <c r="W170" s="28">
        <v>0</v>
      </c>
      <c r="X170" s="28">
        <v>959</v>
      </c>
    </row>
    <row r="171" spans="1:24" ht="21.75">
      <c r="A171" s="27" t="s">
        <v>154</v>
      </c>
      <c r="B171" s="28">
        <v>0</v>
      </c>
      <c r="C171" s="28">
        <v>164</v>
      </c>
      <c r="D171" s="28">
        <v>0</v>
      </c>
      <c r="E171" s="28">
        <v>164</v>
      </c>
      <c r="F171" s="28">
        <v>0</v>
      </c>
      <c r="G171" s="28">
        <v>0</v>
      </c>
      <c r="H171" s="28">
        <v>11</v>
      </c>
      <c r="I171" s="28">
        <v>11</v>
      </c>
      <c r="J171" s="28">
        <v>2</v>
      </c>
      <c r="K171" s="28">
        <v>0</v>
      </c>
      <c r="L171" s="28">
        <v>2</v>
      </c>
      <c r="M171" s="28">
        <v>0</v>
      </c>
      <c r="N171" s="28">
        <v>0</v>
      </c>
      <c r="O171" s="28">
        <v>0</v>
      </c>
      <c r="P171" s="28">
        <v>2</v>
      </c>
      <c r="Q171" s="28">
        <v>7</v>
      </c>
      <c r="R171" s="28">
        <v>9</v>
      </c>
      <c r="S171" s="28">
        <v>186</v>
      </c>
      <c r="T171" s="28">
        <v>0</v>
      </c>
      <c r="U171" s="28">
        <v>186</v>
      </c>
      <c r="V171" s="28">
        <v>198</v>
      </c>
      <c r="W171" s="28">
        <v>0</v>
      </c>
      <c r="X171" s="28">
        <v>198</v>
      </c>
    </row>
    <row r="172" spans="1:24" ht="21.75">
      <c r="A172" s="27" t="s">
        <v>248</v>
      </c>
      <c r="B172" s="28">
        <v>1</v>
      </c>
      <c r="C172" s="28">
        <v>1092</v>
      </c>
      <c r="D172" s="28">
        <v>0</v>
      </c>
      <c r="E172" s="28">
        <v>1093</v>
      </c>
      <c r="F172" s="28">
        <v>121</v>
      </c>
      <c r="G172" s="28">
        <v>11</v>
      </c>
      <c r="H172" s="28">
        <v>3813</v>
      </c>
      <c r="I172" s="28">
        <v>3945</v>
      </c>
      <c r="J172" s="28">
        <v>83</v>
      </c>
      <c r="K172" s="28">
        <v>0</v>
      </c>
      <c r="L172" s="28">
        <v>83</v>
      </c>
      <c r="M172" s="28">
        <v>58294</v>
      </c>
      <c r="N172" s="28">
        <v>2</v>
      </c>
      <c r="O172" s="28">
        <v>58296</v>
      </c>
      <c r="P172" s="28">
        <v>596</v>
      </c>
      <c r="Q172" s="28">
        <v>2348</v>
      </c>
      <c r="R172" s="28">
        <v>2944</v>
      </c>
      <c r="S172" s="28">
        <v>66361</v>
      </c>
      <c r="T172" s="28">
        <v>0</v>
      </c>
      <c r="U172" s="28">
        <v>66361</v>
      </c>
      <c r="V172" s="28">
        <v>67918</v>
      </c>
      <c r="W172" s="28">
        <v>0</v>
      </c>
      <c r="X172" s="28">
        <v>67918</v>
      </c>
    </row>
    <row r="173" spans="1:24" ht="21.75">
      <c r="A173" s="27" t="s">
        <v>78</v>
      </c>
      <c r="B173" s="28">
        <v>12</v>
      </c>
      <c r="C173" s="28">
        <v>27</v>
      </c>
      <c r="D173" s="28">
        <v>0</v>
      </c>
      <c r="E173" s="28">
        <v>39</v>
      </c>
      <c r="F173" s="28">
        <v>0</v>
      </c>
      <c r="G173" s="28">
        <v>0</v>
      </c>
      <c r="H173" s="28">
        <v>9</v>
      </c>
      <c r="I173" s="28">
        <v>9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5</v>
      </c>
      <c r="Q173" s="28">
        <v>6</v>
      </c>
      <c r="R173" s="28">
        <v>11</v>
      </c>
      <c r="S173" s="28">
        <v>59</v>
      </c>
      <c r="T173" s="28">
        <v>0</v>
      </c>
      <c r="U173" s="28">
        <v>59</v>
      </c>
      <c r="V173" s="28">
        <v>68</v>
      </c>
      <c r="W173" s="28">
        <v>0</v>
      </c>
      <c r="X173" s="28">
        <v>68</v>
      </c>
    </row>
    <row r="174" spans="1:24" ht="21.75">
      <c r="A174" s="27" t="s">
        <v>79</v>
      </c>
      <c r="B174" s="28">
        <v>0</v>
      </c>
      <c r="C174" s="28">
        <v>38</v>
      </c>
      <c r="D174" s="28">
        <v>0</v>
      </c>
      <c r="E174" s="28">
        <v>38</v>
      </c>
      <c r="F174" s="28">
        <v>0</v>
      </c>
      <c r="G174" s="28">
        <v>0</v>
      </c>
      <c r="H174" s="28">
        <v>37</v>
      </c>
      <c r="I174" s="28">
        <v>37</v>
      </c>
      <c r="J174" s="28">
        <v>2</v>
      </c>
      <c r="K174" s="28">
        <v>0</v>
      </c>
      <c r="L174" s="28">
        <v>2</v>
      </c>
      <c r="M174" s="28">
        <v>895</v>
      </c>
      <c r="N174" s="28">
        <v>0</v>
      </c>
      <c r="O174" s="28">
        <v>895</v>
      </c>
      <c r="P174" s="28">
        <v>11</v>
      </c>
      <c r="Q174" s="28">
        <v>196</v>
      </c>
      <c r="R174" s="28">
        <v>207</v>
      </c>
      <c r="S174" s="28">
        <v>1179</v>
      </c>
      <c r="T174" s="28">
        <v>0</v>
      </c>
      <c r="U174" s="28">
        <v>1179</v>
      </c>
      <c r="V174" s="28">
        <v>1354</v>
      </c>
      <c r="W174" s="28">
        <v>0</v>
      </c>
      <c r="X174" s="28">
        <v>1354</v>
      </c>
    </row>
    <row r="175" spans="1:24" ht="21.75">
      <c r="A175" s="27" t="s">
        <v>37</v>
      </c>
      <c r="B175" s="28">
        <v>1</v>
      </c>
      <c r="C175" s="28">
        <v>622</v>
      </c>
      <c r="D175" s="28">
        <v>0</v>
      </c>
      <c r="E175" s="28">
        <v>623</v>
      </c>
      <c r="F175" s="28">
        <v>14</v>
      </c>
      <c r="G175" s="28">
        <v>0</v>
      </c>
      <c r="H175" s="28">
        <v>98</v>
      </c>
      <c r="I175" s="28">
        <v>112</v>
      </c>
      <c r="J175" s="28">
        <v>5</v>
      </c>
      <c r="K175" s="28">
        <v>0</v>
      </c>
      <c r="L175" s="28">
        <v>5</v>
      </c>
      <c r="M175" s="28">
        <v>37847</v>
      </c>
      <c r="N175" s="28">
        <v>0</v>
      </c>
      <c r="O175" s="28">
        <v>37847</v>
      </c>
      <c r="P175" s="28">
        <v>14</v>
      </c>
      <c r="Q175" s="28">
        <v>898</v>
      </c>
      <c r="R175" s="28">
        <v>912</v>
      </c>
      <c r="S175" s="28">
        <v>39499</v>
      </c>
      <c r="T175" s="28">
        <v>0</v>
      </c>
      <c r="U175" s="28">
        <v>39499</v>
      </c>
      <c r="V175" s="28">
        <v>34673</v>
      </c>
      <c r="W175" s="28">
        <v>0</v>
      </c>
      <c r="X175" s="28">
        <v>34673</v>
      </c>
    </row>
    <row r="176" spans="1:24" ht="21.75">
      <c r="A176" s="27" t="s">
        <v>249</v>
      </c>
      <c r="B176" s="28">
        <v>0</v>
      </c>
      <c r="C176" s="28">
        <v>1</v>
      </c>
      <c r="D176" s="28">
        <v>0</v>
      </c>
      <c r="E176" s="28">
        <v>1</v>
      </c>
      <c r="F176" s="28">
        <v>0</v>
      </c>
      <c r="G176" s="28">
        <v>0</v>
      </c>
      <c r="H176" s="28">
        <v>0</v>
      </c>
      <c r="I176" s="28">
        <v>0</v>
      </c>
      <c r="J176" s="28">
        <v>1</v>
      </c>
      <c r="K176" s="28">
        <v>0</v>
      </c>
      <c r="L176" s="28">
        <v>1</v>
      </c>
      <c r="M176" s="28">
        <v>2</v>
      </c>
      <c r="N176" s="28">
        <v>0</v>
      </c>
      <c r="O176" s="28">
        <v>2</v>
      </c>
      <c r="P176" s="28">
        <v>2</v>
      </c>
      <c r="Q176" s="28">
        <v>1</v>
      </c>
      <c r="R176" s="28">
        <v>3</v>
      </c>
      <c r="S176" s="28">
        <v>7</v>
      </c>
      <c r="T176" s="28">
        <v>0</v>
      </c>
      <c r="U176" s="28">
        <v>7</v>
      </c>
      <c r="V176" s="28">
        <v>7</v>
      </c>
      <c r="W176" s="28">
        <v>0</v>
      </c>
      <c r="X176" s="28">
        <v>7</v>
      </c>
    </row>
    <row r="177" spans="1:24" ht="21.75">
      <c r="A177" s="27" t="s">
        <v>77</v>
      </c>
      <c r="B177" s="28">
        <v>0</v>
      </c>
      <c r="C177" s="28">
        <v>1</v>
      </c>
      <c r="D177" s="28">
        <v>0</v>
      </c>
      <c r="E177" s="28">
        <v>1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</v>
      </c>
      <c r="T177" s="28">
        <v>0</v>
      </c>
      <c r="U177" s="28">
        <v>1</v>
      </c>
      <c r="V177" s="28">
        <v>2</v>
      </c>
      <c r="W177" s="28">
        <v>0</v>
      </c>
      <c r="X177" s="28">
        <v>2</v>
      </c>
    </row>
    <row r="178" spans="1:24" ht="21.75">
      <c r="A178" s="27" t="s">
        <v>93</v>
      </c>
      <c r="B178" s="28">
        <v>0</v>
      </c>
      <c r="C178" s="28">
        <v>238</v>
      </c>
      <c r="D178" s="28">
        <v>0</v>
      </c>
      <c r="E178" s="28">
        <v>238</v>
      </c>
      <c r="F178" s="28">
        <v>0</v>
      </c>
      <c r="G178" s="28">
        <v>0</v>
      </c>
      <c r="H178" s="28">
        <v>9</v>
      </c>
      <c r="I178" s="28">
        <v>9</v>
      </c>
      <c r="J178" s="28">
        <v>0</v>
      </c>
      <c r="K178" s="28">
        <v>0</v>
      </c>
      <c r="L178" s="28">
        <v>0</v>
      </c>
      <c r="M178" s="28">
        <v>0</v>
      </c>
      <c r="N178" s="28">
        <v>6</v>
      </c>
      <c r="O178" s="28">
        <v>6</v>
      </c>
      <c r="P178" s="28">
        <v>3</v>
      </c>
      <c r="Q178" s="28">
        <v>21</v>
      </c>
      <c r="R178" s="28">
        <v>24</v>
      </c>
      <c r="S178" s="28">
        <v>277</v>
      </c>
      <c r="T178" s="28">
        <v>0</v>
      </c>
      <c r="U178" s="28">
        <v>277</v>
      </c>
      <c r="V178" s="28">
        <v>237</v>
      </c>
      <c r="W178" s="28">
        <v>0</v>
      </c>
      <c r="X178" s="28">
        <v>237</v>
      </c>
    </row>
    <row r="179" spans="1:24" ht="21.75">
      <c r="A179" s="27" t="s">
        <v>90</v>
      </c>
      <c r="B179" s="28">
        <v>0</v>
      </c>
      <c r="C179" s="28">
        <v>5</v>
      </c>
      <c r="D179" s="28">
        <v>0</v>
      </c>
      <c r="E179" s="28">
        <v>5</v>
      </c>
      <c r="F179" s="28">
        <v>27</v>
      </c>
      <c r="G179" s="28">
        <v>8</v>
      </c>
      <c r="H179" s="28">
        <v>786</v>
      </c>
      <c r="I179" s="28">
        <v>821</v>
      </c>
      <c r="J179" s="28">
        <v>12</v>
      </c>
      <c r="K179" s="28">
        <v>0</v>
      </c>
      <c r="L179" s="28">
        <v>12</v>
      </c>
      <c r="M179" s="28">
        <v>4</v>
      </c>
      <c r="N179" s="28">
        <v>73396</v>
      </c>
      <c r="O179" s="28">
        <v>73400</v>
      </c>
      <c r="P179" s="28">
        <v>244</v>
      </c>
      <c r="Q179" s="28">
        <v>4974</v>
      </c>
      <c r="R179" s="28">
        <v>5218</v>
      </c>
      <c r="S179" s="28">
        <v>79456</v>
      </c>
      <c r="T179" s="28">
        <v>0</v>
      </c>
      <c r="U179" s="28">
        <v>79456</v>
      </c>
      <c r="V179" s="28">
        <v>76588</v>
      </c>
      <c r="W179" s="28">
        <v>0</v>
      </c>
      <c r="X179" s="28">
        <v>76588</v>
      </c>
    </row>
    <row r="180" spans="1:24" ht="21.75">
      <c r="A180" s="27" t="s">
        <v>250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</row>
    <row r="181" spans="1:24" ht="21.75">
      <c r="A181" s="27" t="s">
        <v>251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1</v>
      </c>
      <c r="W181" s="28">
        <v>0</v>
      </c>
      <c r="X181" s="28">
        <v>1</v>
      </c>
    </row>
    <row r="182" spans="1:24" ht="21.75">
      <c r="A182" s="27" t="s">
        <v>252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</row>
    <row r="183" spans="1:24" ht="21.75">
      <c r="A183" s="27" t="s">
        <v>253</v>
      </c>
      <c r="B183" s="28">
        <v>0</v>
      </c>
      <c r="C183" s="28">
        <v>12</v>
      </c>
      <c r="D183" s="28">
        <v>0</v>
      </c>
      <c r="E183" s="28">
        <v>12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5</v>
      </c>
      <c r="R183" s="28">
        <v>5</v>
      </c>
      <c r="S183" s="28">
        <v>17</v>
      </c>
      <c r="T183" s="28">
        <v>0</v>
      </c>
      <c r="U183" s="28">
        <v>17</v>
      </c>
      <c r="V183" s="28">
        <v>28</v>
      </c>
      <c r="W183" s="28">
        <v>0</v>
      </c>
      <c r="X183" s="28">
        <v>28</v>
      </c>
    </row>
    <row r="184" spans="1:24" ht="21.75">
      <c r="A184" s="27" t="s">
        <v>254</v>
      </c>
      <c r="B184" s="28">
        <v>0</v>
      </c>
      <c r="C184" s="28">
        <v>436</v>
      </c>
      <c r="D184" s="28">
        <v>0</v>
      </c>
      <c r="E184" s="28">
        <v>436</v>
      </c>
      <c r="F184" s="28">
        <v>0</v>
      </c>
      <c r="G184" s="28">
        <v>0</v>
      </c>
      <c r="H184" s="28">
        <v>86</v>
      </c>
      <c r="I184" s="28">
        <v>86</v>
      </c>
      <c r="J184" s="28">
        <v>78</v>
      </c>
      <c r="K184" s="28">
        <v>0</v>
      </c>
      <c r="L184" s="28">
        <v>78</v>
      </c>
      <c r="M184" s="28">
        <v>0</v>
      </c>
      <c r="N184" s="28">
        <v>0</v>
      </c>
      <c r="O184" s="28">
        <v>0</v>
      </c>
      <c r="P184" s="28">
        <v>5</v>
      </c>
      <c r="Q184" s="28">
        <v>463</v>
      </c>
      <c r="R184" s="28">
        <v>468</v>
      </c>
      <c r="S184" s="28">
        <v>1068</v>
      </c>
      <c r="T184" s="28">
        <v>0</v>
      </c>
      <c r="U184" s="28">
        <v>1068</v>
      </c>
      <c r="V184" s="28">
        <v>1051</v>
      </c>
      <c r="W184" s="28">
        <v>0</v>
      </c>
      <c r="X184" s="28">
        <v>1051</v>
      </c>
    </row>
    <row r="185" spans="1:24" ht="21.75">
      <c r="A185" s="27" t="s">
        <v>56</v>
      </c>
      <c r="B185" s="28">
        <v>0</v>
      </c>
      <c r="C185" s="28">
        <v>5</v>
      </c>
      <c r="D185" s="28">
        <v>0</v>
      </c>
      <c r="E185" s="28">
        <v>5</v>
      </c>
      <c r="F185" s="28">
        <v>0</v>
      </c>
      <c r="G185" s="28">
        <v>0</v>
      </c>
      <c r="H185" s="28">
        <v>1</v>
      </c>
      <c r="I185" s="28">
        <v>1</v>
      </c>
      <c r="J185" s="28">
        <v>1</v>
      </c>
      <c r="K185" s="28">
        <v>0</v>
      </c>
      <c r="L185" s="28">
        <v>1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7</v>
      </c>
      <c r="T185" s="28">
        <v>0</v>
      </c>
      <c r="U185" s="28">
        <v>7</v>
      </c>
      <c r="V185" s="28">
        <v>9</v>
      </c>
      <c r="W185" s="28">
        <v>0</v>
      </c>
      <c r="X185" s="28">
        <v>9</v>
      </c>
    </row>
    <row r="186" spans="1:24" ht="21.75">
      <c r="A186" s="27" t="s">
        <v>255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</row>
    <row r="187" spans="1:24" ht="21.75">
      <c r="A187" s="27" t="s">
        <v>256</v>
      </c>
      <c r="B187" s="28">
        <v>0</v>
      </c>
      <c r="C187" s="28">
        <v>24</v>
      </c>
      <c r="D187" s="28">
        <v>0</v>
      </c>
      <c r="E187" s="28">
        <v>24</v>
      </c>
      <c r="F187" s="28">
        <v>1</v>
      </c>
      <c r="G187" s="28">
        <v>0</v>
      </c>
      <c r="H187" s="28">
        <v>2</v>
      </c>
      <c r="I187" s="28">
        <v>3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1</v>
      </c>
      <c r="Q187" s="28">
        <v>0</v>
      </c>
      <c r="R187" s="28">
        <v>1</v>
      </c>
      <c r="S187" s="28">
        <v>28</v>
      </c>
      <c r="T187" s="28">
        <v>0</v>
      </c>
      <c r="U187" s="28">
        <v>28</v>
      </c>
      <c r="V187" s="28">
        <v>25</v>
      </c>
      <c r="W187" s="28">
        <v>0</v>
      </c>
      <c r="X187" s="28">
        <v>25</v>
      </c>
    </row>
    <row r="188" spans="1:24" ht="21.75">
      <c r="A188" s="27" t="s">
        <v>60</v>
      </c>
      <c r="B188" s="28">
        <v>0</v>
      </c>
      <c r="C188" s="28">
        <v>37</v>
      </c>
      <c r="D188" s="28">
        <v>0</v>
      </c>
      <c r="E188" s="28">
        <v>37</v>
      </c>
      <c r="F188" s="28">
        <v>0</v>
      </c>
      <c r="G188" s="28">
        <v>0</v>
      </c>
      <c r="H188" s="28">
        <v>37</v>
      </c>
      <c r="I188" s="28">
        <v>37</v>
      </c>
      <c r="J188" s="28">
        <v>1</v>
      </c>
      <c r="K188" s="28">
        <v>0</v>
      </c>
      <c r="L188" s="28">
        <v>1</v>
      </c>
      <c r="M188" s="28">
        <v>1761</v>
      </c>
      <c r="N188" s="28">
        <v>0</v>
      </c>
      <c r="O188" s="28">
        <v>1761</v>
      </c>
      <c r="P188" s="28">
        <v>7</v>
      </c>
      <c r="Q188" s="28">
        <v>186</v>
      </c>
      <c r="R188" s="28">
        <v>193</v>
      </c>
      <c r="S188" s="28">
        <v>2029</v>
      </c>
      <c r="T188" s="28">
        <v>0</v>
      </c>
      <c r="U188" s="28">
        <v>2029</v>
      </c>
      <c r="V188" s="28">
        <v>2543</v>
      </c>
      <c r="W188" s="28">
        <v>0</v>
      </c>
      <c r="X188" s="28">
        <v>2543</v>
      </c>
    </row>
    <row r="189" spans="1:24" ht="21.75">
      <c r="A189" s="27" t="s">
        <v>257</v>
      </c>
      <c r="B189" s="28">
        <v>0</v>
      </c>
      <c r="C189" s="28">
        <v>8</v>
      </c>
      <c r="D189" s="28">
        <v>0</v>
      </c>
      <c r="E189" s="28">
        <v>8</v>
      </c>
      <c r="F189" s="28">
        <v>0</v>
      </c>
      <c r="G189" s="28">
        <v>0</v>
      </c>
      <c r="H189" s="28">
        <v>10</v>
      </c>
      <c r="I189" s="28">
        <v>10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2</v>
      </c>
      <c r="Q189" s="28">
        <v>1</v>
      </c>
      <c r="R189" s="28">
        <v>3</v>
      </c>
      <c r="S189" s="28">
        <v>21</v>
      </c>
      <c r="T189" s="28">
        <v>0</v>
      </c>
      <c r="U189" s="28">
        <v>21</v>
      </c>
      <c r="V189" s="28">
        <v>21</v>
      </c>
      <c r="W189" s="28">
        <v>0</v>
      </c>
      <c r="X189" s="28">
        <v>21</v>
      </c>
    </row>
    <row r="190" spans="1:24" ht="21.75">
      <c r="A190" s="27" t="s">
        <v>258</v>
      </c>
      <c r="B190" s="28">
        <v>0</v>
      </c>
      <c r="C190" s="28">
        <v>5</v>
      </c>
      <c r="D190" s="28">
        <v>0</v>
      </c>
      <c r="E190" s="28">
        <v>5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5</v>
      </c>
      <c r="T190" s="28">
        <v>0</v>
      </c>
      <c r="U190" s="28">
        <v>5</v>
      </c>
      <c r="V190" s="28">
        <v>7</v>
      </c>
      <c r="W190" s="28">
        <v>0</v>
      </c>
      <c r="X190" s="28">
        <v>7</v>
      </c>
    </row>
    <row r="191" spans="1:24" ht="21.75">
      <c r="A191" s="27" t="s">
        <v>259</v>
      </c>
      <c r="B191" s="28">
        <v>0</v>
      </c>
      <c r="C191" s="28">
        <v>1</v>
      </c>
      <c r="D191" s="28">
        <v>0</v>
      </c>
      <c r="E191" s="28">
        <v>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1</v>
      </c>
      <c r="T191" s="28">
        <v>0</v>
      </c>
      <c r="U191" s="28">
        <v>1</v>
      </c>
      <c r="V191" s="28">
        <v>1</v>
      </c>
      <c r="W191" s="28">
        <v>0</v>
      </c>
      <c r="X191" s="28">
        <v>1</v>
      </c>
    </row>
    <row r="192" spans="1:24" ht="21.75">
      <c r="A192" s="27" t="s">
        <v>146</v>
      </c>
      <c r="B192" s="28">
        <v>0</v>
      </c>
      <c r="C192" s="28">
        <v>3</v>
      </c>
      <c r="D192" s="28">
        <v>0</v>
      </c>
      <c r="E192" s="28">
        <v>3</v>
      </c>
      <c r="F192" s="28">
        <v>0</v>
      </c>
      <c r="G192" s="28">
        <v>0</v>
      </c>
      <c r="H192" s="28">
        <v>2</v>
      </c>
      <c r="I192" s="28">
        <v>2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1</v>
      </c>
      <c r="Q192" s="28">
        <v>2</v>
      </c>
      <c r="R192" s="28">
        <v>3</v>
      </c>
      <c r="S192" s="28">
        <v>8</v>
      </c>
      <c r="T192" s="28">
        <v>0</v>
      </c>
      <c r="U192" s="28">
        <v>8</v>
      </c>
      <c r="V192" s="28">
        <v>5</v>
      </c>
      <c r="W192" s="28">
        <v>0</v>
      </c>
      <c r="X192" s="28">
        <v>5</v>
      </c>
    </row>
    <row r="193" spans="1:24" ht="21.75">
      <c r="A193" s="27" t="s">
        <v>260</v>
      </c>
      <c r="B193" s="28">
        <v>0</v>
      </c>
      <c r="C193" s="28">
        <v>1</v>
      </c>
      <c r="D193" s="28">
        <v>0</v>
      </c>
      <c r="E193" s="28">
        <v>1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1</v>
      </c>
      <c r="T193" s="28">
        <v>0</v>
      </c>
      <c r="U193" s="28">
        <v>1</v>
      </c>
      <c r="V193" s="28">
        <v>1</v>
      </c>
      <c r="W193" s="28">
        <v>0</v>
      </c>
      <c r="X193" s="28">
        <v>1</v>
      </c>
    </row>
    <row r="194" spans="1:24" ht="21.75">
      <c r="A194" s="27" t="s">
        <v>261</v>
      </c>
      <c r="B194" s="28">
        <v>0</v>
      </c>
      <c r="C194" s="28">
        <v>288</v>
      </c>
      <c r="D194" s="28">
        <v>0</v>
      </c>
      <c r="E194" s="28">
        <v>288</v>
      </c>
      <c r="F194" s="28">
        <v>0</v>
      </c>
      <c r="G194" s="28">
        <v>0</v>
      </c>
      <c r="H194" s="28">
        <v>26</v>
      </c>
      <c r="I194" s="28">
        <v>26</v>
      </c>
      <c r="J194" s="28">
        <v>1</v>
      </c>
      <c r="K194" s="28">
        <v>0</v>
      </c>
      <c r="L194" s="28">
        <v>1</v>
      </c>
      <c r="M194" s="28">
        <v>0</v>
      </c>
      <c r="N194" s="28">
        <v>0</v>
      </c>
      <c r="O194" s="28">
        <v>0</v>
      </c>
      <c r="P194" s="28">
        <v>1</v>
      </c>
      <c r="Q194" s="28">
        <v>209</v>
      </c>
      <c r="R194" s="28">
        <v>210</v>
      </c>
      <c r="S194" s="28">
        <v>525</v>
      </c>
      <c r="T194" s="28">
        <v>0</v>
      </c>
      <c r="U194" s="28">
        <v>525</v>
      </c>
      <c r="V194" s="28">
        <v>585</v>
      </c>
      <c r="W194" s="28">
        <v>0</v>
      </c>
      <c r="X194" s="28">
        <v>585</v>
      </c>
    </row>
    <row r="195" spans="1:24" ht="21.75">
      <c r="A195" s="27" t="s">
        <v>262</v>
      </c>
      <c r="B195" s="28">
        <v>0</v>
      </c>
      <c r="C195" s="28">
        <v>2</v>
      </c>
      <c r="D195" s="28">
        <v>0</v>
      </c>
      <c r="E195" s="28">
        <v>2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2</v>
      </c>
      <c r="T195" s="28">
        <v>0</v>
      </c>
      <c r="U195" s="28">
        <v>2</v>
      </c>
      <c r="V195" s="28">
        <v>3</v>
      </c>
      <c r="W195" s="28">
        <v>0</v>
      </c>
      <c r="X195" s="28">
        <v>3</v>
      </c>
    </row>
    <row r="196" spans="1:24" ht="21.75">
      <c r="A196" s="27" t="s">
        <v>145</v>
      </c>
      <c r="B196" s="28">
        <v>0</v>
      </c>
      <c r="C196" s="28">
        <v>111</v>
      </c>
      <c r="D196" s="28">
        <v>0</v>
      </c>
      <c r="E196" s="28">
        <v>111</v>
      </c>
      <c r="F196" s="28">
        <v>0</v>
      </c>
      <c r="G196" s="28">
        <v>0</v>
      </c>
      <c r="H196" s="28">
        <v>1</v>
      </c>
      <c r="I196" s="28">
        <v>1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1</v>
      </c>
      <c r="Q196" s="28">
        <v>10</v>
      </c>
      <c r="R196" s="28">
        <v>11</v>
      </c>
      <c r="S196" s="28">
        <v>123</v>
      </c>
      <c r="T196" s="28">
        <v>0</v>
      </c>
      <c r="U196" s="28">
        <v>123</v>
      </c>
      <c r="V196" s="28">
        <v>115</v>
      </c>
      <c r="W196" s="28">
        <v>0</v>
      </c>
      <c r="X196" s="28">
        <v>115</v>
      </c>
    </row>
    <row r="197" spans="1:24" ht="21.75">
      <c r="A197" s="27" t="s">
        <v>137</v>
      </c>
      <c r="B197" s="28">
        <v>0</v>
      </c>
      <c r="C197" s="28">
        <v>90</v>
      </c>
      <c r="D197" s="28">
        <v>0</v>
      </c>
      <c r="E197" s="28">
        <v>90</v>
      </c>
      <c r="F197" s="28">
        <v>1</v>
      </c>
      <c r="G197" s="28">
        <v>0</v>
      </c>
      <c r="H197" s="28">
        <v>12</v>
      </c>
      <c r="I197" s="28">
        <v>13</v>
      </c>
      <c r="J197" s="28">
        <v>2</v>
      </c>
      <c r="K197" s="28">
        <v>0</v>
      </c>
      <c r="L197" s="28">
        <v>2</v>
      </c>
      <c r="M197" s="28">
        <v>0</v>
      </c>
      <c r="N197" s="28">
        <v>0</v>
      </c>
      <c r="O197" s="28">
        <v>0</v>
      </c>
      <c r="P197" s="28">
        <v>8</v>
      </c>
      <c r="Q197" s="28">
        <v>9</v>
      </c>
      <c r="R197" s="28">
        <v>17</v>
      </c>
      <c r="S197" s="28">
        <v>122</v>
      </c>
      <c r="T197" s="28">
        <v>0</v>
      </c>
      <c r="U197" s="28">
        <v>122</v>
      </c>
      <c r="V197" s="28">
        <v>106</v>
      </c>
      <c r="W197" s="28">
        <v>0</v>
      </c>
      <c r="X197" s="28">
        <v>106</v>
      </c>
    </row>
    <row r="198" spans="1:24" ht="21.75">
      <c r="A198" s="27" t="s">
        <v>62</v>
      </c>
      <c r="B198" s="28">
        <v>2</v>
      </c>
      <c r="C198" s="28">
        <v>250</v>
      </c>
      <c r="D198" s="28">
        <v>0</v>
      </c>
      <c r="E198" s="28">
        <v>252</v>
      </c>
      <c r="F198" s="28">
        <v>17</v>
      </c>
      <c r="G198" s="28">
        <v>0</v>
      </c>
      <c r="H198" s="28">
        <v>387</v>
      </c>
      <c r="I198" s="28">
        <v>404</v>
      </c>
      <c r="J198" s="28">
        <v>12</v>
      </c>
      <c r="K198" s="28">
        <v>0</v>
      </c>
      <c r="L198" s="28">
        <v>12</v>
      </c>
      <c r="M198" s="28">
        <v>9532</v>
      </c>
      <c r="N198" s="28">
        <v>0</v>
      </c>
      <c r="O198" s="28">
        <v>9532</v>
      </c>
      <c r="P198" s="28">
        <v>32</v>
      </c>
      <c r="Q198" s="28">
        <v>359</v>
      </c>
      <c r="R198" s="28">
        <v>391</v>
      </c>
      <c r="S198" s="28">
        <v>10591</v>
      </c>
      <c r="T198" s="28">
        <v>0</v>
      </c>
      <c r="U198" s="28">
        <v>10591</v>
      </c>
      <c r="V198" s="28">
        <v>13974</v>
      </c>
      <c r="W198" s="28">
        <v>0</v>
      </c>
      <c r="X198" s="28">
        <v>13974</v>
      </c>
    </row>
    <row r="199" spans="1:24" ht="21.75">
      <c r="A199" s="27" t="s">
        <v>263</v>
      </c>
      <c r="B199" s="28">
        <v>0</v>
      </c>
      <c r="C199" s="28">
        <v>3</v>
      </c>
      <c r="D199" s="28">
        <v>0</v>
      </c>
      <c r="E199" s="28">
        <v>3</v>
      </c>
      <c r="F199" s="28">
        <v>0</v>
      </c>
      <c r="G199" s="28">
        <v>0</v>
      </c>
      <c r="H199" s="28">
        <v>1</v>
      </c>
      <c r="I199" s="28">
        <v>1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4</v>
      </c>
      <c r="T199" s="28">
        <v>0</v>
      </c>
      <c r="U199" s="28">
        <v>4</v>
      </c>
      <c r="V199" s="28">
        <v>9</v>
      </c>
      <c r="W199" s="28">
        <v>0</v>
      </c>
      <c r="X199" s="28">
        <v>9</v>
      </c>
    </row>
    <row r="200" spans="1:24" ht="21.75">
      <c r="A200" s="27" t="s">
        <v>264</v>
      </c>
      <c r="B200" s="28">
        <v>0</v>
      </c>
      <c r="C200" s="28">
        <v>205</v>
      </c>
      <c r="D200" s="28">
        <v>0</v>
      </c>
      <c r="E200" s="28">
        <v>205</v>
      </c>
      <c r="F200" s="28">
        <v>0</v>
      </c>
      <c r="G200" s="28">
        <v>0</v>
      </c>
      <c r="H200" s="28">
        <v>5</v>
      </c>
      <c r="I200" s="28">
        <v>5</v>
      </c>
      <c r="J200" s="28">
        <v>1</v>
      </c>
      <c r="K200" s="28">
        <v>0</v>
      </c>
      <c r="L200" s="28">
        <v>1</v>
      </c>
      <c r="M200" s="28">
        <v>0</v>
      </c>
      <c r="N200" s="28">
        <v>0</v>
      </c>
      <c r="O200" s="28">
        <v>0</v>
      </c>
      <c r="P200" s="28">
        <v>1</v>
      </c>
      <c r="Q200" s="28">
        <v>79</v>
      </c>
      <c r="R200" s="28">
        <v>80</v>
      </c>
      <c r="S200" s="28">
        <v>291</v>
      </c>
      <c r="T200" s="28">
        <v>0</v>
      </c>
      <c r="U200" s="28">
        <v>291</v>
      </c>
      <c r="V200" s="28">
        <v>299</v>
      </c>
      <c r="W200" s="28">
        <v>0</v>
      </c>
      <c r="X200" s="28">
        <v>299</v>
      </c>
    </row>
    <row r="201" spans="1:24" ht="21.75">
      <c r="A201" s="27" t="s">
        <v>116</v>
      </c>
      <c r="B201" s="28">
        <v>0</v>
      </c>
      <c r="C201" s="28">
        <v>1061</v>
      </c>
      <c r="D201" s="28">
        <v>0</v>
      </c>
      <c r="E201" s="28">
        <v>1061</v>
      </c>
      <c r="F201" s="28">
        <v>2</v>
      </c>
      <c r="G201" s="28">
        <v>0</v>
      </c>
      <c r="H201" s="28">
        <v>223</v>
      </c>
      <c r="I201" s="28">
        <v>225</v>
      </c>
      <c r="J201" s="28">
        <v>312</v>
      </c>
      <c r="K201" s="28">
        <v>0</v>
      </c>
      <c r="L201" s="28">
        <v>312</v>
      </c>
      <c r="M201" s="28">
        <v>1</v>
      </c>
      <c r="N201" s="28">
        <v>0</v>
      </c>
      <c r="O201" s="28">
        <v>1</v>
      </c>
      <c r="P201" s="28">
        <v>79</v>
      </c>
      <c r="Q201" s="28">
        <v>71</v>
      </c>
      <c r="R201" s="28">
        <v>150</v>
      </c>
      <c r="S201" s="28">
        <v>1749</v>
      </c>
      <c r="T201" s="28">
        <v>0</v>
      </c>
      <c r="U201" s="28">
        <v>1749</v>
      </c>
      <c r="V201" s="28">
        <v>1812</v>
      </c>
      <c r="W201" s="28">
        <v>0</v>
      </c>
      <c r="X201" s="28">
        <v>1812</v>
      </c>
    </row>
    <row r="202" spans="1:24" ht="21.75">
      <c r="A202" s="27" t="s">
        <v>265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5</v>
      </c>
      <c r="N202" s="28">
        <v>0</v>
      </c>
      <c r="O202" s="28">
        <v>5</v>
      </c>
      <c r="P202" s="28">
        <v>0</v>
      </c>
      <c r="Q202" s="28">
        <v>1</v>
      </c>
      <c r="R202" s="28">
        <v>1</v>
      </c>
      <c r="S202" s="28">
        <v>6</v>
      </c>
      <c r="T202" s="28">
        <v>0</v>
      </c>
      <c r="U202" s="28">
        <v>6</v>
      </c>
      <c r="V202" s="28">
        <v>8</v>
      </c>
      <c r="W202" s="28">
        <v>0</v>
      </c>
      <c r="X202" s="28">
        <v>8</v>
      </c>
    </row>
    <row r="203" spans="1:24" ht="21.75">
      <c r="A203" s="27" t="s">
        <v>41</v>
      </c>
      <c r="B203" s="28">
        <v>0</v>
      </c>
      <c r="C203" s="28">
        <v>27</v>
      </c>
      <c r="D203" s="28">
        <v>0</v>
      </c>
      <c r="E203" s="28">
        <v>27</v>
      </c>
      <c r="F203" s="28">
        <v>0</v>
      </c>
      <c r="G203" s="28">
        <v>0</v>
      </c>
      <c r="H203" s="28">
        <v>5</v>
      </c>
      <c r="I203" s="28">
        <v>5</v>
      </c>
      <c r="J203" s="28">
        <v>29</v>
      </c>
      <c r="K203" s="28">
        <v>0</v>
      </c>
      <c r="L203" s="28">
        <v>29</v>
      </c>
      <c r="M203" s="28">
        <v>0</v>
      </c>
      <c r="N203" s="28">
        <v>0</v>
      </c>
      <c r="O203" s="28">
        <v>0</v>
      </c>
      <c r="P203" s="28">
        <v>2</v>
      </c>
      <c r="Q203" s="28">
        <v>0</v>
      </c>
      <c r="R203" s="28">
        <v>2</v>
      </c>
      <c r="S203" s="28">
        <v>63</v>
      </c>
      <c r="T203" s="28">
        <v>0</v>
      </c>
      <c r="U203" s="28">
        <v>63</v>
      </c>
      <c r="V203" s="28">
        <v>56</v>
      </c>
      <c r="W203" s="28">
        <v>0</v>
      </c>
      <c r="X203" s="28">
        <v>56</v>
      </c>
    </row>
    <row r="204" spans="1:24" ht="21.75">
      <c r="A204" s="27" t="s">
        <v>45</v>
      </c>
      <c r="B204" s="28">
        <v>1</v>
      </c>
      <c r="C204" s="28">
        <v>661</v>
      </c>
      <c r="D204" s="28">
        <v>0</v>
      </c>
      <c r="E204" s="28">
        <v>662</v>
      </c>
      <c r="F204" s="28">
        <v>0</v>
      </c>
      <c r="G204" s="28">
        <v>0</v>
      </c>
      <c r="H204" s="28">
        <v>26</v>
      </c>
      <c r="I204" s="28">
        <v>26</v>
      </c>
      <c r="J204" s="28">
        <v>5</v>
      </c>
      <c r="K204" s="28">
        <v>0</v>
      </c>
      <c r="L204" s="28">
        <v>5</v>
      </c>
      <c r="M204" s="28">
        <v>0</v>
      </c>
      <c r="N204" s="28">
        <v>0</v>
      </c>
      <c r="O204" s="28">
        <v>0</v>
      </c>
      <c r="P204" s="28">
        <v>1</v>
      </c>
      <c r="Q204" s="28">
        <v>50</v>
      </c>
      <c r="R204" s="28">
        <v>51</v>
      </c>
      <c r="S204" s="28">
        <v>744</v>
      </c>
      <c r="T204" s="28">
        <v>0</v>
      </c>
      <c r="U204" s="28">
        <v>744</v>
      </c>
      <c r="V204" s="28">
        <v>891</v>
      </c>
      <c r="W204" s="28">
        <v>0</v>
      </c>
      <c r="X204" s="28">
        <v>891</v>
      </c>
    </row>
    <row r="205" spans="1:24" ht="21.75">
      <c r="A205" s="27" t="s">
        <v>43</v>
      </c>
      <c r="B205" s="28">
        <v>0</v>
      </c>
      <c r="C205" s="28">
        <v>6</v>
      </c>
      <c r="D205" s="28">
        <v>0</v>
      </c>
      <c r="E205" s="28">
        <v>6</v>
      </c>
      <c r="F205" s="28">
        <v>1</v>
      </c>
      <c r="G205" s="28">
        <v>0</v>
      </c>
      <c r="H205" s="28">
        <v>2</v>
      </c>
      <c r="I205" s="28">
        <v>3</v>
      </c>
      <c r="J205" s="28">
        <v>1</v>
      </c>
      <c r="K205" s="28">
        <v>0</v>
      </c>
      <c r="L205" s="28">
        <v>1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10</v>
      </c>
      <c r="T205" s="28">
        <v>0</v>
      </c>
      <c r="U205" s="28">
        <v>10</v>
      </c>
      <c r="V205" s="28">
        <v>9</v>
      </c>
      <c r="W205" s="28">
        <v>0</v>
      </c>
      <c r="X205" s="28">
        <v>9</v>
      </c>
    </row>
    <row r="206" spans="1:24" ht="21.75">
      <c r="A206" s="27" t="s">
        <v>266</v>
      </c>
      <c r="B206" s="28">
        <v>3</v>
      </c>
      <c r="C206" s="28">
        <v>190</v>
      </c>
      <c r="D206" s="28">
        <v>0</v>
      </c>
      <c r="E206" s="28">
        <v>193</v>
      </c>
      <c r="F206" s="28">
        <v>4</v>
      </c>
      <c r="G206" s="28">
        <v>2</v>
      </c>
      <c r="H206" s="28">
        <v>366</v>
      </c>
      <c r="I206" s="28">
        <v>372</v>
      </c>
      <c r="J206" s="28">
        <v>6</v>
      </c>
      <c r="K206" s="28">
        <v>0</v>
      </c>
      <c r="L206" s="28">
        <v>6</v>
      </c>
      <c r="M206" s="28">
        <v>8063</v>
      </c>
      <c r="N206" s="28">
        <v>1</v>
      </c>
      <c r="O206" s="28">
        <v>8064</v>
      </c>
      <c r="P206" s="28">
        <v>33</v>
      </c>
      <c r="Q206" s="28">
        <v>422</v>
      </c>
      <c r="R206" s="28">
        <v>455</v>
      </c>
      <c r="S206" s="28">
        <v>9090</v>
      </c>
      <c r="T206" s="28">
        <v>0</v>
      </c>
      <c r="U206" s="28">
        <v>9090</v>
      </c>
      <c r="V206" s="28">
        <v>9526</v>
      </c>
      <c r="W206" s="28">
        <v>0</v>
      </c>
      <c r="X206" s="28">
        <v>9526</v>
      </c>
    </row>
    <row r="207" spans="1:24" ht="21.75">
      <c r="A207" s="27" t="s">
        <v>267</v>
      </c>
      <c r="B207" s="28">
        <v>0</v>
      </c>
      <c r="C207" s="28">
        <v>1</v>
      </c>
      <c r="D207" s="28">
        <v>0</v>
      </c>
      <c r="E207" s="28">
        <v>1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1</v>
      </c>
      <c r="T207" s="28">
        <v>0</v>
      </c>
      <c r="U207" s="28">
        <v>1</v>
      </c>
      <c r="V207" s="28">
        <v>2</v>
      </c>
      <c r="W207" s="28">
        <v>0</v>
      </c>
      <c r="X207" s="28">
        <v>2</v>
      </c>
    </row>
    <row r="208" spans="1:24" ht="21.75">
      <c r="A208" s="27" t="s">
        <v>126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10</v>
      </c>
      <c r="I208" s="28">
        <v>10</v>
      </c>
      <c r="J208" s="28">
        <v>0</v>
      </c>
      <c r="K208" s="28">
        <v>0</v>
      </c>
      <c r="L208" s="28">
        <v>0</v>
      </c>
      <c r="M208" s="28">
        <v>2</v>
      </c>
      <c r="N208" s="28">
        <v>326</v>
      </c>
      <c r="O208" s="28">
        <v>328</v>
      </c>
      <c r="P208" s="28">
        <v>4</v>
      </c>
      <c r="Q208" s="28">
        <v>8</v>
      </c>
      <c r="R208" s="28">
        <v>12</v>
      </c>
      <c r="S208" s="28">
        <v>350</v>
      </c>
      <c r="T208" s="28">
        <v>0</v>
      </c>
      <c r="U208" s="28">
        <v>350</v>
      </c>
      <c r="V208" s="28">
        <v>341</v>
      </c>
      <c r="W208" s="28">
        <v>0</v>
      </c>
      <c r="X208" s="28">
        <v>341</v>
      </c>
    </row>
    <row r="209" spans="1:24" ht="21.75">
      <c r="A209" s="27" t="s">
        <v>268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</row>
    <row r="210" spans="1:24" ht="21.75">
      <c r="A210" s="27" t="s">
        <v>269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1</v>
      </c>
      <c r="R210" s="28">
        <v>1</v>
      </c>
      <c r="S210" s="28">
        <v>1</v>
      </c>
      <c r="T210" s="28">
        <v>0</v>
      </c>
      <c r="U210" s="28">
        <v>1</v>
      </c>
      <c r="V210" s="28">
        <v>1</v>
      </c>
      <c r="W210" s="28">
        <v>0</v>
      </c>
      <c r="X210" s="28">
        <v>1</v>
      </c>
    </row>
    <row r="211" spans="1:24" ht="21.75">
      <c r="A211" s="27" t="s">
        <v>270</v>
      </c>
      <c r="B211" s="28">
        <v>0</v>
      </c>
      <c r="C211" s="28">
        <v>1</v>
      </c>
      <c r="D211" s="28">
        <v>0</v>
      </c>
      <c r="E211" s="28">
        <v>1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1</v>
      </c>
      <c r="T211" s="28">
        <v>0</v>
      </c>
      <c r="U211" s="28">
        <v>1</v>
      </c>
      <c r="V211" s="28">
        <v>0</v>
      </c>
      <c r="W211" s="28">
        <v>0</v>
      </c>
      <c r="X211" s="28">
        <v>0</v>
      </c>
    </row>
    <row r="212" spans="1:24" ht="21.75">
      <c r="A212" s="27" t="s">
        <v>271</v>
      </c>
      <c r="B212" s="28">
        <v>0</v>
      </c>
      <c r="C212" s="28">
        <v>7</v>
      </c>
      <c r="D212" s="28">
        <v>0</v>
      </c>
      <c r="E212" s="28">
        <v>7</v>
      </c>
      <c r="F212" s="28">
        <v>0</v>
      </c>
      <c r="G212" s="28">
        <v>0</v>
      </c>
      <c r="H212" s="28">
        <v>1</v>
      </c>
      <c r="I212" s="28">
        <v>1</v>
      </c>
      <c r="J212" s="28">
        <v>0</v>
      </c>
      <c r="K212" s="28">
        <v>0</v>
      </c>
      <c r="L212" s="28">
        <v>0</v>
      </c>
      <c r="M212" s="28">
        <v>2</v>
      </c>
      <c r="N212" s="28">
        <v>0</v>
      </c>
      <c r="O212" s="28">
        <v>2</v>
      </c>
      <c r="P212" s="28">
        <v>0</v>
      </c>
      <c r="Q212" s="28">
        <v>0</v>
      </c>
      <c r="R212" s="28">
        <v>0</v>
      </c>
      <c r="S212" s="28">
        <v>10</v>
      </c>
      <c r="T212" s="28">
        <v>0</v>
      </c>
      <c r="U212" s="28">
        <v>10</v>
      </c>
      <c r="V212" s="28">
        <v>9</v>
      </c>
      <c r="W212" s="28">
        <v>0</v>
      </c>
      <c r="X212" s="28">
        <v>9</v>
      </c>
    </row>
    <row r="213" spans="1:24" ht="21.75">
      <c r="A213" s="27" t="s">
        <v>106</v>
      </c>
      <c r="B213" s="28">
        <v>0</v>
      </c>
      <c r="C213" s="28">
        <v>1577</v>
      </c>
      <c r="D213" s="28">
        <v>0</v>
      </c>
      <c r="E213" s="28">
        <v>1577</v>
      </c>
      <c r="F213" s="28">
        <v>0</v>
      </c>
      <c r="G213" s="28">
        <v>0</v>
      </c>
      <c r="H213" s="28">
        <v>91</v>
      </c>
      <c r="I213" s="28">
        <v>91</v>
      </c>
      <c r="J213" s="28">
        <v>57</v>
      </c>
      <c r="K213" s="28">
        <v>0</v>
      </c>
      <c r="L213" s="28">
        <v>57</v>
      </c>
      <c r="M213" s="28">
        <v>27</v>
      </c>
      <c r="N213" s="28">
        <v>0</v>
      </c>
      <c r="O213" s="28">
        <v>27</v>
      </c>
      <c r="P213" s="28">
        <v>22</v>
      </c>
      <c r="Q213" s="28">
        <v>153</v>
      </c>
      <c r="R213" s="28">
        <v>175</v>
      </c>
      <c r="S213" s="28">
        <v>1927</v>
      </c>
      <c r="T213" s="28">
        <v>0</v>
      </c>
      <c r="U213" s="28">
        <v>1927</v>
      </c>
      <c r="V213" s="28">
        <v>1863</v>
      </c>
      <c r="W213" s="28">
        <v>0</v>
      </c>
      <c r="X213" s="28">
        <v>1863</v>
      </c>
    </row>
    <row r="214" spans="1:24" ht="21.75">
      <c r="A214" s="27" t="s">
        <v>272</v>
      </c>
      <c r="B214" s="28">
        <v>0</v>
      </c>
      <c r="C214" s="28">
        <v>3</v>
      </c>
      <c r="D214" s="28">
        <v>0</v>
      </c>
      <c r="E214" s="28">
        <v>3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2</v>
      </c>
      <c r="R214" s="28">
        <v>2</v>
      </c>
      <c r="S214" s="28">
        <v>5</v>
      </c>
      <c r="T214" s="28">
        <v>0</v>
      </c>
      <c r="U214" s="28">
        <v>5</v>
      </c>
      <c r="V214" s="28">
        <v>1</v>
      </c>
      <c r="W214" s="28">
        <v>0</v>
      </c>
      <c r="X214" s="28">
        <v>1</v>
      </c>
    </row>
    <row r="215" spans="1:24" ht="21.75">
      <c r="A215" s="27" t="s">
        <v>165</v>
      </c>
      <c r="B215" s="28">
        <v>0</v>
      </c>
      <c r="C215" s="28">
        <v>1000</v>
      </c>
      <c r="D215" s="28">
        <v>0</v>
      </c>
      <c r="E215" s="28">
        <v>1000</v>
      </c>
      <c r="F215" s="28">
        <v>50</v>
      </c>
      <c r="G215" s="28">
        <v>2</v>
      </c>
      <c r="H215" s="28">
        <v>2186</v>
      </c>
      <c r="I215" s="28">
        <v>2238</v>
      </c>
      <c r="J215" s="28">
        <v>24</v>
      </c>
      <c r="K215" s="28">
        <v>0</v>
      </c>
      <c r="L215" s="28">
        <v>24</v>
      </c>
      <c r="M215" s="28">
        <v>59840</v>
      </c>
      <c r="N215" s="28">
        <v>4</v>
      </c>
      <c r="O215" s="28">
        <v>59844</v>
      </c>
      <c r="P215" s="28">
        <v>287</v>
      </c>
      <c r="Q215" s="28">
        <v>1213</v>
      </c>
      <c r="R215" s="28">
        <v>1500</v>
      </c>
      <c r="S215" s="28">
        <v>64606</v>
      </c>
      <c r="T215" s="28">
        <v>0</v>
      </c>
      <c r="U215" s="28">
        <v>64606</v>
      </c>
      <c r="V215" s="28">
        <v>73724</v>
      </c>
      <c r="W215" s="28">
        <v>0</v>
      </c>
      <c r="X215" s="28">
        <v>73724</v>
      </c>
    </row>
    <row r="216" spans="1:24" ht="21.75">
      <c r="A216" s="27" t="s">
        <v>273</v>
      </c>
      <c r="B216" s="28">
        <v>0</v>
      </c>
      <c r="C216" s="28">
        <v>472</v>
      </c>
      <c r="D216" s="28">
        <v>0</v>
      </c>
      <c r="E216" s="28">
        <v>472</v>
      </c>
      <c r="F216" s="28">
        <v>0</v>
      </c>
      <c r="G216" s="28">
        <v>0</v>
      </c>
      <c r="H216" s="28">
        <v>126</v>
      </c>
      <c r="I216" s="28">
        <v>126</v>
      </c>
      <c r="J216" s="28">
        <v>1</v>
      </c>
      <c r="K216" s="28">
        <v>0</v>
      </c>
      <c r="L216" s="28">
        <v>1</v>
      </c>
      <c r="M216" s="28">
        <v>0</v>
      </c>
      <c r="N216" s="28">
        <v>0</v>
      </c>
      <c r="O216" s="28">
        <v>0</v>
      </c>
      <c r="P216" s="28">
        <v>2</v>
      </c>
      <c r="Q216" s="28">
        <v>4</v>
      </c>
      <c r="R216" s="28">
        <v>6</v>
      </c>
      <c r="S216" s="28">
        <v>605</v>
      </c>
      <c r="T216" s="28">
        <v>0</v>
      </c>
      <c r="U216" s="28">
        <v>605</v>
      </c>
      <c r="V216" s="28">
        <v>612</v>
      </c>
      <c r="W216" s="28">
        <v>0</v>
      </c>
      <c r="X216" s="28">
        <v>612</v>
      </c>
    </row>
    <row r="217" spans="1:24" ht="21.75">
      <c r="A217" s="27" t="s">
        <v>159</v>
      </c>
      <c r="B217" s="28">
        <v>0</v>
      </c>
      <c r="C217" s="28">
        <v>3</v>
      </c>
      <c r="D217" s="28">
        <v>0</v>
      </c>
      <c r="E217" s="28">
        <v>3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2</v>
      </c>
      <c r="N217" s="28">
        <v>0</v>
      </c>
      <c r="O217" s="28">
        <v>2</v>
      </c>
      <c r="P217" s="28">
        <v>0</v>
      </c>
      <c r="Q217" s="28">
        <v>1</v>
      </c>
      <c r="R217" s="28">
        <v>1</v>
      </c>
      <c r="S217" s="28">
        <v>6</v>
      </c>
      <c r="T217" s="28">
        <v>0</v>
      </c>
      <c r="U217" s="28">
        <v>6</v>
      </c>
      <c r="V217" s="28">
        <v>3</v>
      </c>
      <c r="W217" s="28">
        <v>0</v>
      </c>
      <c r="X217" s="28">
        <v>3</v>
      </c>
    </row>
    <row r="218" spans="1:24" ht="21.75">
      <c r="A218" s="27" t="s">
        <v>132</v>
      </c>
      <c r="B218" s="28">
        <v>0</v>
      </c>
      <c r="C218" s="28">
        <v>3</v>
      </c>
      <c r="D218" s="28">
        <v>0</v>
      </c>
      <c r="E218" s="28">
        <v>3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3</v>
      </c>
      <c r="T218" s="28">
        <v>0</v>
      </c>
      <c r="U218" s="28">
        <v>3</v>
      </c>
      <c r="V218" s="28">
        <v>2</v>
      </c>
      <c r="W218" s="28">
        <v>0</v>
      </c>
      <c r="X218" s="28">
        <v>2</v>
      </c>
    </row>
    <row r="219" spans="1:24" ht="21.75">
      <c r="A219" s="27" t="s">
        <v>95</v>
      </c>
      <c r="B219" s="28">
        <v>0</v>
      </c>
      <c r="C219" s="28">
        <v>533</v>
      </c>
      <c r="D219" s="28">
        <v>0</v>
      </c>
      <c r="E219" s="28">
        <v>533</v>
      </c>
      <c r="F219" s="28">
        <v>3</v>
      </c>
      <c r="G219" s="28">
        <v>0</v>
      </c>
      <c r="H219" s="28">
        <v>124</v>
      </c>
      <c r="I219" s="28">
        <v>127</v>
      </c>
      <c r="J219" s="28">
        <v>13</v>
      </c>
      <c r="K219" s="28">
        <v>0</v>
      </c>
      <c r="L219" s="28">
        <v>13</v>
      </c>
      <c r="M219" s="28">
        <v>0</v>
      </c>
      <c r="N219" s="28">
        <v>0</v>
      </c>
      <c r="O219" s="28">
        <v>0</v>
      </c>
      <c r="P219" s="28">
        <v>7</v>
      </c>
      <c r="Q219" s="28">
        <v>199</v>
      </c>
      <c r="R219" s="28">
        <v>206</v>
      </c>
      <c r="S219" s="28">
        <v>879</v>
      </c>
      <c r="T219" s="28">
        <v>0</v>
      </c>
      <c r="U219" s="28">
        <v>879</v>
      </c>
      <c r="V219" s="28">
        <v>887</v>
      </c>
      <c r="W219" s="28">
        <v>0</v>
      </c>
      <c r="X219" s="28">
        <v>887</v>
      </c>
    </row>
    <row r="220" spans="1:24" ht="21.75">
      <c r="A220" s="27" t="s">
        <v>274</v>
      </c>
      <c r="B220" s="28">
        <v>0</v>
      </c>
      <c r="C220" s="28">
        <v>5</v>
      </c>
      <c r="D220" s="28">
        <v>0</v>
      </c>
      <c r="E220" s="28">
        <v>5</v>
      </c>
      <c r="F220" s="28">
        <v>0</v>
      </c>
      <c r="G220" s="28">
        <v>0</v>
      </c>
      <c r="H220" s="28">
        <v>4</v>
      </c>
      <c r="I220" s="28">
        <v>4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9</v>
      </c>
      <c r="T220" s="28">
        <v>0</v>
      </c>
      <c r="U220" s="28">
        <v>9</v>
      </c>
      <c r="V220" s="28">
        <v>6</v>
      </c>
      <c r="W220" s="28">
        <v>0</v>
      </c>
      <c r="X220" s="28">
        <v>6</v>
      </c>
    </row>
    <row r="221" spans="1:24" ht="21.75">
      <c r="A221" s="27" t="s">
        <v>275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1</v>
      </c>
      <c r="W221" s="28">
        <v>0</v>
      </c>
      <c r="X221" s="28">
        <v>1</v>
      </c>
    </row>
    <row r="222" spans="1:24" ht="21.75">
      <c r="A222" s="27" t="s">
        <v>158</v>
      </c>
      <c r="B222" s="28">
        <v>4</v>
      </c>
      <c r="C222" s="28">
        <v>21</v>
      </c>
      <c r="D222" s="28">
        <v>0</v>
      </c>
      <c r="E222" s="28">
        <v>25</v>
      </c>
      <c r="F222" s="28">
        <v>62</v>
      </c>
      <c r="G222" s="28">
        <v>1</v>
      </c>
      <c r="H222" s="28">
        <v>425</v>
      </c>
      <c r="I222" s="28">
        <v>488</v>
      </c>
      <c r="J222" s="28">
        <v>13</v>
      </c>
      <c r="K222" s="28">
        <v>0</v>
      </c>
      <c r="L222" s="28">
        <v>13</v>
      </c>
      <c r="M222" s="28">
        <v>78144</v>
      </c>
      <c r="N222" s="28">
        <v>1</v>
      </c>
      <c r="O222" s="28">
        <v>78145</v>
      </c>
      <c r="P222" s="28">
        <v>153</v>
      </c>
      <c r="Q222" s="28">
        <v>862</v>
      </c>
      <c r="R222" s="28">
        <v>1015</v>
      </c>
      <c r="S222" s="28">
        <v>79686</v>
      </c>
      <c r="T222" s="28">
        <v>0</v>
      </c>
      <c r="U222" s="28">
        <v>79686</v>
      </c>
      <c r="V222" s="28">
        <v>75448</v>
      </c>
      <c r="W222" s="28">
        <v>0</v>
      </c>
      <c r="X222" s="28">
        <v>75448</v>
      </c>
    </row>
    <row r="223" spans="1:24" ht="21.75">
      <c r="A223" s="27" t="s">
        <v>157</v>
      </c>
      <c r="B223" s="28">
        <v>0</v>
      </c>
      <c r="C223" s="28">
        <v>195</v>
      </c>
      <c r="D223" s="28">
        <v>0</v>
      </c>
      <c r="E223" s="28">
        <v>195</v>
      </c>
      <c r="F223" s="28">
        <v>0</v>
      </c>
      <c r="G223" s="28">
        <v>0</v>
      </c>
      <c r="H223" s="28">
        <v>15</v>
      </c>
      <c r="I223" s="28">
        <v>15</v>
      </c>
      <c r="J223" s="28">
        <v>4</v>
      </c>
      <c r="K223" s="28">
        <v>0</v>
      </c>
      <c r="L223" s="28">
        <v>4</v>
      </c>
      <c r="M223" s="28">
        <v>0</v>
      </c>
      <c r="N223" s="28">
        <v>0</v>
      </c>
      <c r="O223" s="28">
        <v>0</v>
      </c>
      <c r="P223" s="28">
        <v>2</v>
      </c>
      <c r="Q223" s="28">
        <v>79</v>
      </c>
      <c r="R223" s="28">
        <v>81</v>
      </c>
      <c r="S223" s="28">
        <v>295</v>
      </c>
      <c r="T223" s="28">
        <v>0</v>
      </c>
      <c r="U223" s="28">
        <v>295</v>
      </c>
      <c r="V223" s="28">
        <v>292</v>
      </c>
      <c r="W223" s="28">
        <v>0</v>
      </c>
      <c r="X223" s="28">
        <v>292</v>
      </c>
    </row>
    <row r="224" spans="1:24" ht="21.75">
      <c r="A224" s="27" t="s">
        <v>64</v>
      </c>
      <c r="B224" s="28">
        <v>0</v>
      </c>
      <c r="C224" s="28">
        <v>116</v>
      </c>
      <c r="D224" s="28">
        <v>0</v>
      </c>
      <c r="E224" s="28">
        <v>116</v>
      </c>
      <c r="F224" s="28">
        <v>0</v>
      </c>
      <c r="G224" s="28">
        <v>0</v>
      </c>
      <c r="H224" s="28">
        <v>6</v>
      </c>
      <c r="I224" s="28">
        <v>6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11</v>
      </c>
      <c r="Q224" s="28">
        <v>3</v>
      </c>
      <c r="R224" s="28">
        <v>14</v>
      </c>
      <c r="S224" s="28">
        <v>136</v>
      </c>
      <c r="T224" s="28">
        <v>0</v>
      </c>
      <c r="U224" s="28">
        <v>136</v>
      </c>
      <c r="V224" s="28">
        <v>131</v>
      </c>
      <c r="W224" s="28">
        <v>0</v>
      </c>
      <c r="X224" s="28">
        <v>131</v>
      </c>
    </row>
    <row r="225" spans="1:24" ht="21.75">
      <c r="A225" s="27" t="s">
        <v>66</v>
      </c>
      <c r="B225" s="28">
        <v>149</v>
      </c>
      <c r="C225" s="28">
        <v>56</v>
      </c>
      <c r="D225" s="28">
        <v>0</v>
      </c>
      <c r="E225" s="28">
        <v>205</v>
      </c>
      <c r="F225" s="28">
        <v>0</v>
      </c>
      <c r="G225" s="28">
        <v>0</v>
      </c>
      <c r="H225" s="28">
        <v>14</v>
      </c>
      <c r="I225" s="28">
        <v>14</v>
      </c>
      <c r="J225" s="28">
        <v>2</v>
      </c>
      <c r="K225" s="28">
        <v>0</v>
      </c>
      <c r="L225" s="28">
        <v>2</v>
      </c>
      <c r="M225" s="28">
        <v>0</v>
      </c>
      <c r="N225" s="28">
        <v>0</v>
      </c>
      <c r="O225" s="28">
        <v>0</v>
      </c>
      <c r="P225" s="28">
        <v>1</v>
      </c>
      <c r="Q225" s="28">
        <v>1016</v>
      </c>
      <c r="R225" s="28">
        <v>1017</v>
      </c>
      <c r="S225" s="28">
        <v>1238</v>
      </c>
      <c r="T225" s="28">
        <v>0</v>
      </c>
      <c r="U225" s="28">
        <v>1238</v>
      </c>
      <c r="V225" s="28">
        <v>1208</v>
      </c>
      <c r="W225" s="28">
        <v>0</v>
      </c>
      <c r="X225" s="28">
        <v>1208</v>
      </c>
    </row>
    <row r="226" spans="1:24" ht="21.75">
      <c r="A226" s="27" t="s">
        <v>68</v>
      </c>
      <c r="B226" s="28">
        <v>0</v>
      </c>
      <c r="C226" s="28">
        <v>34</v>
      </c>
      <c r="D226" s="28">
        <v>0</v>
      </c>
      <c r="E226" s="28">
        <v>34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1</v>
      </c>
      <c r="R226" s="28">
        <v>1</v>
      </c>
      <c r="S226" s="28">
        <v>35</v>
      </c>
      <c r="T226" s="28">
        <v>0</v>
      </c>
      <c r="U226" s="28">
        <v>35</v>
      </c>
      <c r="V226" s="28">
        <v>30</v>
      </c>
      <c r="W226" s="28">
        <v>0</v>
      </c>
      <c r="X226" s="28">
        <v>30</v>
      </c>
    </row>
    <row r="227" spans="1:24" ht="21.75">
      <c r="A227" s="27" t="s">
        <v>67</v>
      </c>
      <c r="B227" s="28">
        <v>0</v>
      </c>
      <c r="C227" s="28">
        <v>29</v>
      </c>
      <c r="D227" s="28">
        <v>0</v>
      </c>
      <c r="E227" s="28">
        <v>29</v>
      </c>
      <c r="F227" s="28">
        <v>0</v>
      </c>
      <c r="G227" s="28">
        <v>0</v>
      </c>
      <c r="H227" s="28">
        <v>3</v>
      </c>
      <c r="I227" s="28">
        <v>3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1</v>
      </c>
      <c r="Q227" s="28">
        <v>8</v>
      </c>
      <c r="R227" s="28">
        <v>9</v>
      </c>
      <c r="S227" s="28">
        <v>41</v>
      </c>
      <c r="T227" s="28">
        <v>0</v>
      </c>
      <c r="U227" s="28">
        <v>41</v>
      </c>
      <c r="V227" s="28">
        <v>38</v>
      </c>
      <c r="W227" s="28">
        <v>0</v>
      </c>
      <c r="X227" s="28">
        <v>38</v>
      </c>
    </row>
    <row r="228" spans="1:24" ht="21.75">
      <c r="A228" s="27" t="s">
        <v>276</v>
      </c>
      <c r="B228" s="28">
        <v>2</v>
      </c>
      <c r="C228" s="28">
        <v>13</v>
      </c>
      <c r="D228" s="28">
        <v>0</v>
      </c>
      <c r="E228" s="28">
        <v>15</v>
      </c>
      <c r="F228" s="28">
        <v>0</v>
      </c>
      <c r="G228" s="28">
        <v>0</v>
      </c>
      <c r="H228" s="28">
        <v>13</v>
      </c>
      <c r="I228" s="28">
        <v>13</v>
      </c>
      <c r="J228" s="28">
        <v>1</v>
      </c>
      <c r="K228" s="28">
        <v>0</v>
      </c>
      <c r="L228" s="28">
        <v>1</v>
      </c>
      <c r="M228" s="28">
        <v>502</v>
      </c>
      <c r="N228" s="28">
        <v>0</v>
      </c>
      <c r="O228" s="28">
        <v>502</v>
      </c>
      <c r="P228" s="28">
        <v>1</v>
      </c>
      <c r="Q228" s="28">
        <v>51</v>
      </c>
      <c r="R228" s="28">
        <v>52</v>
      </c>
      <c r="S228" s="28">
        <v>583</v>
      </c>
      <c r="T228" s="28">
        <v>0</v>
      </c>
      <c r="U228" s="28">
        <v>583</v>
      </c>
      <c r="V228" s="28">
        <v>812</v>
      </c>
      <c r="W228" s="28">
        <v>0</v>
      </c>
      <c r="X228" s="28">
        <v>812</v>
      </c>
    </row>
    <row r="229" spans="1:24" ht="21.75">
      <c r="A229" s="27" t="s">
        <v>277</v>
      </c>
      <c r="B229" s="28">
        <v>0</v>
      </c>
      <c r="C229" s="28">
        <v>7</v>
      </c>
      <c r="D229" s="28">
        <v>0</v>
      </c>
      <c r="E229" s="28">
        <v>7</v>
      </c>
      <c r="F229" s="28">
        <v>0</v>
      </c>
      <c r="G229" s="28">
        <v>0</v>
      </c>
      <c r="H229" s="28">
        <v>2</v>
      </c>
      <c r="I229" s="28">
        <v>2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3</v>
      </c>
      <c r="Q229" s="28">
        <v>0</v>
      </c>
      <c r="R229" s="28">
        <v>3</v>
      </c>
      <c r="S229" s="28">
        <v>12</v>
      </c>
      <c r="T229" s="28">
        <v>0</v>
      </c>
      <c r="U229" s="28">
        <v>12</v>
      </c>
      <c r="V229" s="28">
        <v>7</v>
      </c>
      <c r="W229" s="28">
        <v>0</v>
      </c>
      <c r="X229" s="28">
        <v>7</v>
      </c>
    </row>
    <row r="230" spans="1:24" ht="21.75">
      <c r="A230" s="27" t="s">
        <v>72</v>
      </c>
      <c r="B230" s="28">
        <v>0</v>
      </c>
      <c r="C230" s="28">
        <v>23</v>
      </c>
      <c r="D230" s="28">
        <v>0</v>
      </c>
      <c r="E230" s="28">
        <v>23</v>
      </c>
      <c r="F230" s="28">
        <v>0</v>
      </c>
      <c r="G230" s="28">
        <v>0</v>
      </c>
      <c r="H230" s="28">
        <v>6</v>
      </c>
      <c r="I230" s="28">
        <v>6</v>
      </c>
      <c r="J230" s="28">
        <v>7</v>
      </c>
      <c r="K230" s="28">
        <v>0</v>
      </c>
      <c r="L230" s="28">
        <v>7</v>
      </c>
      <c r="M230" s="28">
        <v>0</v>
      </c>
      <c r="N230" s="28">
        <v>0</v>
      </c>
      <c r="O230" s="28">
        <v>0</v>
      </c>
      <c r="P230" s="28">
        <v>1</v>
      </c>
      <c r="Q230" s="28">
        <v>3</v>
      </c>
      <c r="R230" s="28">
        <v>4</v>
      </c>
      <c r="S230" s="28">
        <v>40</v>
      </c>
      <c r="T230" s="28">
        <v>0</v>
      </c>
      <c r="U230" s="28">
        <v>40</v>
      </c>
      <c r="V230" s="28">
        <v>33</v>
      </c>
      <c r="W230" s="28">
        <v>0</v>
      </c>
      <c r="X230" s="28">
        <v>33</v>
      </c>
    </row>
    <row r="231" spans="1:24" ht="21.75">
      <c r="A231" s="27" t="s">
        <v>278</v>
      </c>
      <c r="B231" s="28">
        <v>0</v>
      </c>
      <c r="C231" s="28">
        <v>639</v>
      </c>
      <c r="D231" s="28">
        <v>0</v>
      </c>
      <c r="E231" s="28">
        <v>639</v>
      </c>
      <c r="F231" s="28">
        <v>21</v>
      </c>
      <c r="G231" s="28">
        <v>3</v>
      </c>
      <c r="H231" s="28">
        <v>711</v>
      </c>
      <c r="I231" s="28">
        <v>735</v>
      </c>
      <c r="J231" s="28">
        <v>15</v>
      </c>
      <c r="K231" s="28">
        <v>0</v>
      </c>
      <c r="L231" s="28">
        <v>15</v>
      </c>
      <c r="M231" s="28">
        <v>16816</v>
      </c>
      <c r="N231" s="28">
        <v>4</v>
      </c>
      <c r="O231" s="28">
        <v>16820</v>
      </c>
      <c r="P231" s="28">
        <v>102</v>
      </c>
      <c r="Q231" s="28">
        <v>541</v>
      </c>
      <c r="R231" s="28">
        <v>643</v>
      </c>
      <c r="S231" s="28">
        <v>18852</v>
      </c>
      <c r="T231" s="28">
        <v>0</v>
      </c>
      <c r="U231" s="28">
        <v>18852</v>
      </c>
      <c r="V231" s="28">
        <v>20460</v>
      </c>
      <c r="W231" s="28">
        <v>0</v>
      </c>
      <c r="X231" s="28">
        <v>20460</v>
      </c>
    </row>
    <row r="232" spans="1:24" ht="21.75">
      <c r="A232" s="27" t="s">
        <v>279</v>
      </c>
      <c r="B232" s="28">
        <v>0</v>
      </c>
      <c r="C232" s="28">
        <v>186</v>
      </c>
      <c r="D232" s="28">
        <v>0</v>
      </c>
      <c r="E232" s="28">
        <v>186</v>
      </c>
      <c r="F232" s="28">
        <v>0</v>
      </c>
      <c r="G232" s="28">
        <v>0</v>
      </c>
      <c r="H232" s="28">
        <v>81</v>
      </c>
      <c r="I232" s="28">
        <v>81</v>
      </c>
      <c r="J232" s="28">
        <v>9</v>
      </c>
      <c r="K232" s="28">
        <v>0</v>
      </c>
      <c r="L232" s="28">
        <v>9</v>
      </c>
      <c r="M232" s="28">
        <v>1</v>
      </c>
      <c r="N232" s="28">
        <v>6</v>
      </c>
      <c r="O232" s="28">
        <v>7</v>
      </c>
      <c r="P232" s="28">
        <v>12</v>
      </c>
      <c r="Q232" s="28">
        <v>2</v>
      </c>
      <c r="R232" s="28">
        <v>14</v>
      </c>
      <c r="S232" s="28">
        <v>297</v>
      </c>
      <c r="T232" s="28">
        <v>0</v>
      </c>
      <c r="U232" s="28">
        <v>297</v>
      </c>
      <c r="V232" s="28">
        <v>236</v>
      </c>
      <c r="W232" s="28">
        <v>0</v>
      </c>
      <c r="X232" s="28">
        <v>236</v>
      </c>
    </row>
    <row r="233" spans="1:24" ht="21.75">
      <c r="A233" s="27" t="s">
        <v>160</v>
      </c>
      <c r="B233" s="28">
        <v>0</v>
      </c>
      <c r="C233" s="28">
        <v>75</v>
      </c>
      <c r="D233" s="28">
        <v>0</v>
      </c>
      <c r="E233" s="28">
        <v>75</v>
      </c>
      <c r="F233" s="28">
        <v>0</v>
      </c>
      <c r="G233" s="28">
        <v>0</v>
      </c>
      <c r="H233" s="28">
        <v>15</v>
      </c>
      <c r="I233" s="28">
        <v>15</v>
      </c>
      <c r="J233" s="28">
        <v>11</v>
      </c>
      <c r="K233" s="28">
        <v>0</v>
      </c>
      <c r="L233" s="28">
        <v>11</v>
      </c>
      <c r="M233" s="28">
        <v>0</v>
      </c>
      <c r="N233" s="28">
        <v>0</v>
      </c>
      <c r="O233" s="28">
        <v>0</v>
      </c>
      <c r="P233" s="28">
        <v>1</v>
      </c>
      <c r="Q233" s="28">
        <v>4</v>
      </c>
      <c r="R233" s="28">
        <v>5</v>
      </c>
      <c r="S233" s="28">
        <v>106</v>
      </c>
      <c r="T233" s="28">
        <v>0</v>
      </c>
      <c r="U233" s="28">
        <v>106</v>
      </c>
      <c r="V233" s="28">
        <v>105</v>
      </c>
      <c r="W233" s="28">
        <v>0</v>
      </c>
      <c r="X233" s="28">
        <v>105</v>
      </c>
    </row>
    <row r="234" spans="1:24" ht="21.75">
      <c r="A234" s="27" t="s">
        <v>148</v>
      </c>
      <c r="B234" s="28">
        <v>0</v>
      </c>
      <c r="C234" s="28">
        <v>194</v>
      </c>
      <c r="D234" s="28">
        <v>0</v>
      </c>
      <c r="E234" s="28">
        <v>194</v>
      </c>
      <c r="F234" s="28">
        <v>0</v>
      </c>
      <c r="G234" s="28">
        <v>0</v>
      </c>
      <c r="H234" s="28">
        <v>62</v>
      </c>
      <c r="I234" s="28">
        <v>62</v>
      </c>
      <c r="J234" s="28">
        <v>26</v>
      </c>
      <c r="K234" s="28">
        <v>0</v>
      </c>
      <c r="L234" s="28">
        <v>26</v>
      </c>
      <c r="M234" s="28">
        <v>0</v>
      </c>
      <c r="N234" s="28">
        <v>0</v>
      </c>
      <c r="O234" s="28">
        <v>0</v>
      </c>
      <c r="P234" s="28">
        <v>6</v>
      </c>
      <c r="Q234" s="28">
        <v>13</v>
      </c>
      <c r="R234" s="28">
        <v>19</v>
      </c>
      <c r="S234" s="28">
        <v>301</v>
      </c>
      <c r="T234" s="28">
        <v>0</v>
      </c>
      <c r="U234" s="28">
        <v>301</v>
      </c>
      <c r="V234" s="28">
        <v>252</v>
      </c>
      <c r="W234" s="28">
        <v>0</v>
      </c>
      <c r="X234" s="28">
        <v>252</v>
      </c>
    </row>
    <row r="235" spans="1:24" ht="21.75">
      <c r="A235" s="27" t="s">
        <v>280</v>
      </c>
      <c r="B235" s="28">
        <v>0</v>
      </c>
      <c r="C235" s="28">
        <v>5</v>
      </c>
      <c r="D235" s="28">
        <v>0</v>
      </c>
      <c r="E235" s="28">
        <v>5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7</v>
      </c>
      <c r="N235" s="28">
        <v>0</v>
      </c>
      <c r="O235" s="28">
        <v>7</v>
      </c>
      <c r="P235" s="28">
        <v>0</v>
      </c>
      <c r="Q235" s="28">
        <v>0</v>
      </c>
      <c r="R235" s="28">
        <v>0</v>
      </c>
      <c r="S235" s="28">
        <v>12</v>
      </c>
      <c r="T235" s="28">
        <v>0</v>
      </c>
      <c r="U235" s="28">
        <v>12</v>
      </c>
      <c r="V235" s="28">
        <v>12</v>
      </c>
      <c r="W235" s="28">
        <v>0</v>
      </c>
      <c r="X235" s="28">
        <v>12</v>
      </c>
    </row>
    <row r="236" spans="1:24" s="18" customFormat="1" ht="21.75">
      <c r="A236" s="27" t="s">
        <v>281</v>
      </c>
      <c r="B236" s="28">
        <v>0</v>
      </c>
      <c r="C236" s="28">
        <v>2</v>
      </c>
      <c r="D236" s="28">
        <v>0</v>
      </c>
      <c r="E236" s="28">
        <v>2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1</v>
      </c>
      <c r="R236" s="28">
        <v>1</v>
      </c>
      <c r="S236" s="28">
        <v>3</v>
      </c>
      <c r="T236" s="28">
        <v>0</v>
      </c>
      <c r="U236" s="28">
        <v>3</v>
      </c>
      <c r="V236" s="28">
        <v>5</v>
      </c>
      <c r="W236" s="28">
        <v>0</v>
      </c>
      <c r="X236" s="28">
        <v>5</v>
      </c>
    </row>
    <row r="237" spans="1:24" ht="21.75">
      <c r="A237" s="27" t="s">
        <v>282</v>
      </c>
      <c r="B237" s="28">
        <v>0</v>
      </c>
      <c r="C237" s="28">
        <v>33</v>
      </c>
      <c r="D237" s="28">
        <v>0</v>
      </c>
      <c r="E237" s="28">
        <v>33</v>
      </c>
      <c r="F237" s="28">
        <v>0</v>
      </c>
      <c r="G237" s="28">
        <v>0</v>
      </c>
      <c r="H237" s="28">
        <v>7</v>
      </c>
      <c r="I237" s="28">
        <v>7</v>
      </c>
      <c r="J237" s="28">
        <v>2</v>
      </c>
      <c r="K237" s="28">
        <v>0</v>
      </c>
      <c r="L237" s="28">
        <v>2</v>
      </c>
      <c r="M237" s="28">
        <v>0</v>
      </c>
      <c r="N237" s="28">
        <v>0</v>
      </c>
      <c r="O237" s="28">
        <v>0</v>
      </c>
      <c r="P237" s="28">
        <v>3</v>
      </c>
      <c r="Q237" s="28">
        <v>54</v>
      </c>
      <c r="R237" s="28">
        <v>57</v>
      </c>
      <c r="S237" s="28">
        <v>99</v>
      </c>
      <c r="T237" s="28">
        <v>0</v>
      </c>
      <c r="U237" s="28">
        <v>99</v>
      </c>
      <c r="V237" s="28">
        <v>133</v>
      </c>
      <c r="W237" s="28">
        <v>0</v>
      </c>
      <c r="X237" s="28">
        <v>133</v>
      </c>
    </row>
    <row r="238" spans="1:24" ht="21.75">
      <c r="A238" s="27" t="s">
        <v>283</v>
      </c>
      <c r="B238" s="28">
        <v>0</v>
      </c>
      <c r="C238" s="28">
        <v>6</v>
      </c>
      <c r="D238" s="28">
        <v>0</v>
      </c>
      <c r="E238" s="28">
        <v>6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1</v>
      </c>
      <c r="R238" s="28">
        <v>1</v>
      </c>
      <c r="S238" s="28">
        <v>7</v>
      </c>
      <c r="T238" s="28">
        <v>0</v>
      </c>
      <c r="U238" s="28">
        <v>7</v>
      </c>
      <c r="V238" s="28">
        <v>5</v>
      </c>
      <c r="W238" s="28">
        <v>0</v>
      </c>
      <c r="X238" s="28">
        <v>5</v>
      </c>
    </row>
    <row r="239" spans="1:24" ht="21.75">
      <c r="A239" s="27" t="s">
        <v>284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1</v>
      </c>
      <c r="I239" s="28">
        <v>1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1</v>
      </c>
      <c r="R239" s="28">
        <v>1</v>
      </c>
      <c r="S239" s="28">
        <v>2</v>
      </c>
      <c r="T239" s="28">
        <v>0</v>
      </c>
      <c r="U239" s="28">
        <v>2</v>
      </c>
      <c r="V239" s="28">
        <v>1</v>
      </c>
      <c r="W239" s="28">
        <v>0</v>
      </c>
      <c r="X239" s="28">
        <v>1</v>
      </c>
    </row>
    <row r="240" spans="1:24" ht="21.75">
      <c r="A240" s="27" t="s">
        <v>139</v>
      </c>
      <c r="B240" s="28">
        <v>2</v>
      </c>
      <c r="C240" s="28">
        <v>324</v>
      </c>
      <c r="D240" s="28">
        <v>0</v>
      </c>
      <c r="E240" s="28">
        <v>326</v>
      </c>
      <c r="F240" s="28">
        <v>2</v>
      </c>
      <c r="G240" s="28">
        <v>1</v>
      </c>
      <c r="H240" s="28">
        <v>185</v>
      </c>
      <c r="I240" s="28">
        <v>188</v>
      </c>
      <c r="J240" s="28">
        <v>5</v>
      </c>
      <c r="K240" s="28">
        <v>0</v>
      </c>
      <c r="L240" s="28">
        <v>5</v>
      </c>
      <c r="M240" s="28">
        <v>8023</v>
      </c>
      <c r="N240" s="28">
        <v>3</v>
      </c>
      <c r="O240" s="28">
        <v>8026</v>
      </c>
      <c r="P240" s="28">
        <v>21</v>
      </c>
      <c r="Q240" s="28">
        <v>368</v>
      </c>
      <c r="R240" s="28">
        <v>389</v>
      </c>
      <c r="S240" s="28">
        <v>8934</v>
      </c>
      <c r="T240" s="28">
        <v>0</v>
      </c>
      <c r="U240" s="28">
        <v>8934</v>
      </c>
      <c r="V240" s="28">
        <v>7838</v>
      </c>
      <c r="W240" s="28">
        <v>0</v>
      </c>
      <c r="X240" s="28">
        <v>7838</v>
      </c>
    </row>
    <row r="241" spans="1:24" ht="21.75">
      <c r="A241" s="27" t="s">
        <v>285</v>
      </c>
      <c r="B241" s="28">
        <v>0</v>
      </c>
      <c r="C241" s="28">
        <v>248</v>
      </c>
      <c r="D241" s="28">
        <v>0</v>
      </c>
      <c r="E241" s="28">
        <v>248</v>
      </c>
      <c r="F241" s="28">
        <v>0</v>
      </c>
      <c r="G241" s="28">
        <v>0</v>
      </c>
      <c r="H241" s="28">
        <v>19</v>
      </c>
      <c r="I241" s="28">
        <v>19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1</v>
      </c>
      <c r="Q241" s="28">
        <v>31</v>
      </c>
      <c r="R241" s="28">
        <v>32</v>
      </c>
      <c r="S241" s="28">
        <v>299</v>
      </c>
      <c r="T241" s="28">
        <v>0</v>
      </c>
      <c r="U241" s="28">
        <v>299</v>
      </c>
      <c r="V241" s="28">
        <v>322</v>
      </c>
      <c r="W241" s="28">
        <v>0</v>
      </c>
      <c r="X241" s="28">
        <v>322</v>
      </c>
    </row>
    <row r="242" spans="1:24" ht="21.75">
      <c r="A242" s="27" t="s">
        <v>25</v>
      </c>
      <c r="B242" s="28">
        <v>0</v>
      </c>
      <c r="C242" s="28">
        <v>36</v>
      </c>
      <c r="D242" s="28">
        <v>0</v>
      </c>
      <c r="E242" s="28">
        <v>36</v>
      </c>
      <c r="F242" s="28">
        <v>0</v>
      </c>
      <c r="G242" s="28">
        <v>0</v>
      </c>
      <c r="H242" s="28">
        <v>6</v>
      </c>
      <c r="I242" s="28">
        <v>6</v>
      </c>
      <c r="J242" s="28">
        <v>1</v>
      </c>
      <c r="K242" s="28">
        <v>0</v>
      </c>
      <c r="L242" s="28">
        <v>1</v>
      </c>
      <c r="M242" s="28">
        <v>1</v>
      </c>
      <c r="N242" s="28">
        <v>0</v>
      </c>
      <c r="O242" s="28">
        <v>1</v>
      </c>
      <c r="P242" s="28">
        <v>1</v>
      </c>
      <c r="Q242" s="28">
        <v>3</v>
      </c>
      <c r="R242" s="28">
        <v>4</v>
      </c>
      <c r="S242" s="28">
        <v>48</v>
      </c>
      <c r="T242" s="28">
        <v>0</v>
      </c>
      <c r="U242" s="28">
        <v>48</v>
      </c>
      <c r="V242" s="28">
        <v>49</v>
      </c>
      <c r="W242" s="28">
        <v>0</v>
      </c>
      <c r="X242" s="28">
        <v>49</v>
      </c>
    </row>
    <row r="243" spans="1:24" ht="21.75">
      <c r="A243" s="27" t="s">
        <v>59</v>
      </c>
      <c r="B243" s="28">
        <v>0</v>
      </c>
      <c r="C243" s="28">
        <v>294</v>
      </c>
      <c r="D243" s="28">
        <v>0</v>
      </c>
      <c r="E243" s="28">
        <v>294</v>
      </c>
      <c r="F243" s="28">
        <v>0</v>
      </c>
      <c r="G243" s="28">
        <v>0</v>
      </c>
      <c r="H243" s="28">
        <v>54</v>
      </c>
      <c r="I243" s="28">
        <v>54</v>
      </c>
      <c r="J243" s="28">
        <v>10</v>
      </c>
      <c r="K243" s="28">
        <v>0</v>
      </c>
      <c r="L243" s="28">
        <v>10</v>
      </c>
      <c r="M243" s="28">
        <v>1</v>
      </c>
      <c r="N243" s="28">
        <v>0</v>
      </c>
      <c r="O243" s="28">
        <v>1</v>
      </c>
      <c r="P243" s="28">
        <v>1</v>
      </c>
      <c r="Q243" s="28">
        <v>118</v>
      </c>
      <c r="R243" s="28">
        <v>119</v>
      </c>
      <c r="S243" s="28">
        <v>478</v>
      </c>
      <c r="T243" s="28">
        <v>0</v>
      </c>
      <c r="U243" s="28">
        <v>478</v>
      </c>
      <c r="V243" s="28">
        <v>530</v>
      </c>
      <c r="W243" s="28">
        <v>0</v>
      </c>
      <c r="X243" s="28">
        <v>530</v>
      </c>
    </row>
    <row r="244" spans="1:24" ht="21.75">
      <c r="A244" s="27" t="s">
        <v>51</v>
      </c>
      <c r="B244" s="28">
        <v>0</v>
      </c>
      <c r="C244" s="28">
        <v>656</v>
      </c>
      <c r="D244" s="28">
        <v>0</v>
      </c>
      <c r="E244" s="28">
        <v>656</v>
      </c>
      <c r="F244" s="28">
        <v>2</v>
      </c>
      <c r="G244" s="28">
        <v>0</v>
      </c>
      <c r="H244" s="28">
        <v>45</v>
      </c>
      <c r="I244" s="28">
        <v>47</v>
      </c>
      <c r="J244" s="28">
        <v>4</v>
      </c>
      <c r="K244" s="28">
        <v>0</v>
      </c>
      <c r="L244" s="28">
        <v>4</v>
      </c>
      <c r="M244" s="28">
        <v>0</v>
      </c>
      <c r="N244" s="28">
        <v>0</v>
      </c>
      <c r="O244" s="28">
        <v>0</v>
      </c>
      <c r="P244" s="28">
        <v>13</v>
      </c>
      <c r="Q244" s="28">
        <v>37</v>
      </c>
      <c r="R244" s="28">
        <v>50</v>
      </c>
      <c r="S244" s="28">
        <v>757</v>
      </c>
      <c r="T244" s="28">
        <v>0</v>
      </c>
      <c r="U244" s="28">
        <v>757</v>
      </c>
      <c r="V244" s="28">
        <v>751</v>
      </c>
      <c r="W244" s="28">
        <v>0</v>
      </c>
      <c r="X244" s="28">
        <v>751</v>
      </c>
    </row>
    <row r="245" spans="1:24" ht="21.75">
      <c r="A245" s="27" t="s">
        <v>40</v>
      </c>
      <c r="B245" s="28">
        <v>0</v>
      </c>
      <c r="C245" s="28">
        <v>1</v>
      </c>
      <c r="D245" s="28">
        <v>0</v>
      </c>
      <c r="E245" s="28">
        <v>1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1</v>
      </c>
      <c r="T245" s="28">
        <v>0</v>
      </c>
      <c r="U245" s="28">
        <v>1</v>
      </c>
      <c r="V245" s="28">
        <v>4</v>
      </c>
      <c r="W245" s="28">
        <v>0</v>
      </c>
      <c r="X245" s="28">
        <v>4</v>
      </c>
    </row>
    <row r="246" spans="1:24" ht="21.75">
      <c r="A246" s="27" t="s">
        <v>286</v>
      </c>
      <c r="B246" s="28">
        <v>0</v>
      </c>
      <c r="C246" s="28">
        <v>20</v>
      </c>
      <c r="D246" s="28">
        <v>0</v>
      </c>
      <c r="E246" s="28">
        <v>20</v>
      </c>
      <c r="F246" s="28">
        <v>0</v>
      </c>
      <c r="G246" s="28">
        <v>0</v>
      </c>
      <c r="H246" s="28">
        <v>1</v>
      </c>
      <c r="I246" s="28">
        <v>1</v>
      </c>
      <c r="J246" s="28">
        <v>5</v>
      </c>
      <c r="K246" s="28">
        <v>0</v>
      </c>
      <c r="L246" s="28">
        <v>5</v>
      </c>
      <c r="M246" s="28">
        <v>0</v>
      </c>
      <c r="N246" s="28">
        <v>0</v>
      </c>
      <c r="O246" s="28">
        <v>0</v>
      </c>
      <c r="P246" s="28">
        <v>0</v>
      </c>
      <c r="Q246" s="28">
        <v>1</v>
      </c>
      <c r="R246" s="28">
        <v>1</v>
      </c>
      <c r="S246" s="28">
        <v>27</v>
      </c>
      <c r="T246" s="28">
        <v>0</v>
      </c>
      <c r="U246" s="28">
        <v>27</v>
      </c>
      <c r="V246" s="28">
        <v>19</v>
      </c>
      <c r="W246" s="28">
        <v>0</v>
      </c>
      <c r="X246" s="28">
        <v>19</v>
      </c>
    </row>
    <row r="247" spans="1:24" ht="21.75">
      <c r="A247" s="27" t="s">
        <v>63</v>
      </c>
      <c r="B247" s="28">
        <v>0</v>
      </c>
      <c r="C247" s="28">
        <v>46</v>
      </c>
      <c r="D247" s="28">
        <v>0</v>
      </c>
      <c r="E247" s="28">
        <v>46</v>
      </c>
      <c r="F247" s="28">
        <v>0</v>
      </c>
      <c r="G247" s="28">
        <v>0</v>
      </c>
      <c r="H247" s="28">
        <v>3</v>
      </c>
      <c r="I247" s="28">
        <v>3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49</v>
      </c>
      <c r="T247" s="28">
        <v>0</v>
      </c>
      <c r="U247" s="28">
        <v>49</v>
      </c>
      <c r="V247" s="28">
        <v>44</v>
      </c>
      <c r="W247" s="28">
        <v>0</v>
      </c>
      <c r="X247" s="28">
        <v>44</v>
      </c>
    </row>
    <row r="248" spans="1:24" ht="21.75">
      <c r="A248" s="27" t="s">
        <v>287</v>
      </c>
      <c r="B248" s="28">
        <v>0</v>
      </c>
      <c r="C248" s="28">
        <v>3</v>
      </c>
      <c r="D248" s="28">
        <v>0</v>
      </c>
      <c r="E248" s="28">
        <v>3</v>
      </c>
      <c r="F248" s="28">
        <v>0</v>
      </c>
      <c r="G248" s="28">
        <v>0</v>
      </c>
      <c r="H248" s="28">
        <v>4</v>
      </c>
      <c r="I248" s="28">
        <v>4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7</v>
      </c>
      <c r="T248" s="28">
        <v>0</v>
      </c>
      <c r="U248" s="28">
        <v>7</v>
      </c>
      <c r="V248" s="28">
        <v>6</v>
      </c>
      <c r="W248" s="28">
        <v>0</v>
      </c>
      <c r="X248" s="28">
        <v>6</v>
      </c>
    </row>
    <row r="249" spans="1:24" ht="21.75">
      <c r="A249" s="27" t="s">
        <v>288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</row>
    <row r="250" spans="1:24" ht="21.75">
      <c r="A250" s="29" t="s">
        <v>150</v>
      </c>
      <c r="B250" s="29">
        <v>0</v>
      </c>
      <c r="C250" s="30">
        <v>10</v>
      </c>
      <c r="D250" s="53">
        <v>0</v>
      </c>
      <c r="E250" s="53">
        <v>10</v>
      </c>
      <c r="F250" s="30">
        <v>0</v>
      </c>
      <c r="G250" s="53">
        <v>0</v>
      </c>
      <c r="H250" s="30">
        <v>3</v>
      </c>
      <c r="I250" s="53">
        <v>3</v>
      </c>
      <c r="J250" s="30">
        <v>8</v>
      </c>
      <c r="K250" s="53">
        <v>0</v>
      </c>
      <c r="L250" s="30">
        <v>8</v>
      </c>
      <c r="M250" s="30">
        <v>0</v>
      </c>
      <c r="N250" s="53">
        <v>0</v>
      </c>
      <c r="O250" s="30">
        <v>0</v>
      </c>
      <c r="P250" s="30">
        <v>1</v>
      </c>
      <c r="Q250" s="53">
        <v>2</v>
      </c>
      <c r="R250" s="30">
        <v>3</v>
      </c>
      <c r="S250" s="30">
        <v>24</v>
      </c>
      <c r="T250" s="30">
        <v>0</v>
      </c>
      <c r="U250" s="30">
        <v>24</v>
      </c>
      <c r="V250" s="30">
        <v>34</v>
      </c>
      <c r="W250" s="30">
        <v>0</v>
      </c>
      <c r="X250" s="30">
        <v>34</v>
      </c>
    </row>
    <row r="251" spans="1:24" ht="21.75">
      <c r="A251" s="29" t="s">
        <v>34</v>
      </c>
      <c r="B251" s="28">
        <v>0</v>
      </c>
      <c r="C251" s="28">
        <v>22</v>
      </c>
      <c r="D251" s="28">
        <v>0</v>
      </c>
      <c r="E251" s="28">
        <v>22</v>
      </c>
      <c r="F251" s="28">
        <v>0</v>
      </c>
      <c r="G251" s="28">
        <v>0</v>
      </c>
      <c r="H251" s="28">
        <v>7</v>
      </c>
      <c r="I251" s="28">
        <v>7</v>
      </c>
      <c r="J251" s="28">
        <v>3</v>
      </c>
      <c r="K251" s="28">
        <v>0</v>
      </c>
      <c r="L251" s="28">
        <v>3</v>
      </c>
      <c r="M251" s="28">
        <v>0</v>
      </c>
      <c r="N251" s="28">
        <v>0</v>
      </c>
      <c r="O251" s="28">
        <v>0</v>
      </c>
      <c r="P251" s="28">
        <v>1</v>
      </c>
      <c r="Q251" s="28">
        <v>31</v>
      </c>
      <c r="R251" s="28">
        <v>32</v>
      </c>
      <c r="S251" s="28">
        <v>64</v>
      </c>
      <c r="T251" s="28">
        <v>0</v>
      </c>
      <c r="U251" s="28">
        <v>64</v>
      </c>
      <c r="V251" s="28">
        <v>69</v>
      </c>
      <c r="W251" s="28">
        <v>0</v>
      </c>
      <c r="X251" s="28">
        <v>69</v>
      </c>
    </row>
    <row r="252" spans="1:24" ht="21.75">
      <c r="A252" s="29" t="s">
        <v>128</v>
      </c>
      <c r="B252" s="29">
        <v>0</v>
      </c>
      <c r="C252" s="30">
        <v>17</v>
      </c>
      <c r="D252" s="53">
        <v>0</v>
      </c>
      <c r="E252" s="53">
        <v>17</v>
      </c>
      <c r="F252" s="30">
        <v>8</v>
      </c>
      <c r="G252" s="53">
        <v>0</v>
      </c>
      <c r="H252" s="30">
        <v>33</v>
      </c>
      <c r="I252" s="53">
        <v>41</v>
      </c>
      <c r="J252" s="30">
        <v>0</v>
      </c>
      <c r="K252" s="53">
        <v>0</v>
      </c>
      <c r="L252" s="30">
        <v>0</v>
      </c>
      <c r="M252" s="30">
        <v>3352</v>
      </c>
      <c r="N252" s="53">
        <v>0</v>
      </c>
      <c r="O252" s="30">
        <v>3352</v>
      </c>
      <c r="P252" s="30">
        <v>4</v>
      </c>
      <c r="Q252" s="53">
        <v>257</v>
      </c>
      <c r="R252" s="30">
        <v>261</v>
      </c>
      <c r="S252" s="30">
        <v>3671</v>
      </c>
      <c r="T252" s="30">
        <v>0</v>
      </c>
      <c r="U252" s="30">
        <v>3671</v>
      </c>
      <c r="V252" s="30">
        <v>3474</v>
      </c>
      <c r="W252" s="30">
        <v>0</v>
      </c>
      <c r="X252" s="30">
        <v>3474</v>
      </c>
    </row>
    <row r="253" spans="1:24" ht="21.75">
      <c r="A253" s="29" t="s">
        <v>127</v>
      </c>
      <c r="B253" s="29">
        <v>0</v>
      </c>
      <c r="C253" s="30">
        <v>61</v>
      </c>
      <c r="D253" s="53">
        <v>0</v>
      </c>
      <c r="E253" s="53">
        <v>61</v>
      </c>
      <c r="F253" s="30">
        <v>0</v>
      </c>
      <c r="G253" s="53">
        <v>0</v>
      </c>
      <c r="H253" s="30">
        <v>76</v>
      </c>
      <c r="I253" s="53">
        <v>76</v>
      </c>
      <c r="J253" s="30">
        <v>2</v>
      </c>
      <c r="K253" s="53">
        <v>0</v>
      </c>
      <c r="L253" s="30">
        <v>2</v>
      </c>
      <c r="M253" s="30">
        <v>3645</v>
      </c>
      <c r="N253" s="53">
        <v>0</v>
      </c>
      <c r="O253" s="30">
        <v>3645</v>
      </c>
      <c r="P253" s="30">
        <v>12</v>
      </c>
      <c r="Q253" s="53">
        <v>415</v>
      </c>
      <c r="R253" s="30">
        <v>427</v>
      </c>
      <c r="S253" s="30">
        <v>4211</v>
      </c>
      <c r="T253" s="30">
        <v>0</v>
      </c>
      <c r="U253" s="30">
        <v>4211</v>
      </c>
      <c r="V253" s="30">
        <v>4317</v>
      </c>
      <c r="W253" s="30">
        <v>0</v>
      </c>
      <c r="X253" s="30">
        <v>4317</v>
      </c>
    </row>
    <row r="254" spans="1:24" ht="21.75">
      <c r="A254" s="29" t="s">
        <v>110</v>
      </c>
      <c r="B254" s="29">
        <v>0</v>
      </c>
      <c r="C254" s="30">
        <v>58</v>
      </c>
      <c r="D254" s="53">
        <v>0</v>
      </c>
      <c r="E254" s="53">
        <v>58</v>
      </c>
      <c r="F254" s="30">
        <v>0</v>
      </c>
      <c r="G254" s="53">
        <v>0</v>
      </c>
      <c r="H254" s="30">
        <v>9</v>
      </c>
      <c r="I254" s="53">
        <v>9</v>
      </c>
      <c r="J254" s="30">
        <v>1</v>
      </c>
      <c r="K254" s="53">
        <v>0</v>
      </c>
      <c r="L254" s="30">
        <v>1</v>
      </c>
      <c r="M254" s="30">
        <v>0</v>
      </c>
      <c r="N254" s="53">
        <v>0</v>
      </c>
      <c r="O254" s="30">
        <v>0</v>
      </c>
      <c r="P254" s="30">
        <v>0</v>
      </c>
      <c r="Q254" s="53">
        <v>1</v>
      </c>
      <c r="R254" s="30">
        <v>1</v>
      </c>
      <c r="S254" s="30">
        <v>69</v>
      </c>
      <c r="T254" s="30">
        <v>0</v>
      </c>
      <c r="U254" s="30">
        <v>69</v>
      </c>
      <c r="V254" s="30">
        <v>59</v>
      </c>
      <c r="W254" s="30">
        <v>0</v>
      </c>
      <c r="X254" s="30">
        <v>59</v>
      </c>
    </row>
    <row r="255" spans="1:24" ht="21.75">
      <c r="A255" s="29" t="s">
        <v>107</v>
      </c>
      <c r="B255" s="29">
        <v>0</v>
      </c>
      <c r="C255" s="30">
        <v>0</v>
      </c>
      <c r="D255" s="53">
        <v>0</v>
      </c>
      <c r="E255" s="53">
        <v>0</v>
      </c>
      <c r="F255" s="30">
        <v>0</v>
      </c>
      <c r="G255" s="53">
        <v>0</v>
      </c>
      <c r="H255" s="30">
        <v>0</v>
      </c>
      <c r="I255" s="53">
        <v>0</v>
      </c>
      <c r="J255" s="30">
        <v>0</v>
      </c>
      <c r="K255" s="53">
        <v>0</v>
      </c>
      <c r="L255" s="30">
        <v>0</v>
      </c>
      <c r="M255" s="30">
        <v>17</v>
      </c>
      <c r="N255" s="53">
        <v>0</v>
      </c>
      <c r="O255" s="30">
        <v>17</v>
      </c>
      <c r="P255" s="30">
        <v>0</v>
      </c>
      <c r="Q255" s="53">
        <v>1</v>
      </c>
      <c r="R255" s="30">
        <v>1</v>
      </c>
      <c r="S255" s="30">
        <v>18</v>
      </c>
      <c r="T255" s="30">
        <v>0</v>
      </c>
      <c r="U255" s="30">
        <v>18</v>
      </c>
      <c r="V255" s="30">
        <v>14</v>
      </c>
      <c r="W255" s="30">
        <v>0</v>
      </c>
      <c r="X255" s="30">
        <v>14</v>
      </c>
    </row>
    <row r="256" spans="1:24" ht="21.75">
      <c r="A256" s="29" t="s">
        <v>109</v>
      </c>
      <c r="B256" s="29">
        <v>0</v>
      </c>
      <c r="C256" s="30">
        <v>419</v>
      </c>
      <c r="D256" s="53">
        <v>0</v>
      </c>
      <c r="E256" s="53">
        <v>419</v>
      </c>
      <c r="F256" s="30">
        <v>1</v>
      </c>
      <c r="G256" s="53">
        <v>0</v>
      </c>
      <c r="H256" s="30">
        <v>35</v>
      </c>
      <c r="I256" s="53">
        <v>36</v>
      </c>
      <c r="J256" s="30">
        <v>5</v>
      </c>
      <c r="K256" s="53">
        <v>0</v>
      </c>
      <c r="L256" s="30">
        <v>5</v>
      </c>
      <c r="M256" s="30">
        <v>0</v>
      </c>
      <c r="N256" s="53">
        <v>0</v>
      </c>
      <c r="O256" s="30">
        <v>0</v>
      </c>
      <c r="P256" s="30">
        <v>8</v>
      </c>
      <c r="Q256" s="53">
        <v>276</v>
      </c>
      <c r="R256" s="30">
        <v>284</v>
      </c>
      <c r="S256" s="30">
        <v>744</v>
      </c>
      <c r="T256" s="30">
        <v>0</v>
      </c>
      <c r="U256" s="30">
        <v>744</v>
      </c>
      <c r="V256" s="30">
        <v>724</v>
      </c>
      <c r="W256" s="30">
        <v>0</v>
      </c>
      <c r="X256" s="30">
        <v>724</v>
      </c>
    </row>
    <row r="257" spans="1:24" ht="21.75">
      <c r="A257" s="29" t="s">
        <v>133</v>
      </c>
      <c r="B257" s="29">
        <v>455</v>
      </c>
      <c r="C257" s="30">
        <v>240</v>
      </c>
      <c r="D257" s="53">
        <v>0</v>
      </c>
      <c r="E257" s="53">
        <v>695</v>
      </c>
      <c r="F257" s="30">
        <v>0</v>
      </c>
      <c r="G257" s="53">
        <v>0</v>
      </c>
      <c r="H257" s="30">
        <v>29</v>
      </c>
      <c r="I257" s="53">
        <v>29</v>
      </c>
      <c r="J257" s="30">
        <v>2</v>
      </c>
      <c r="K257" s="53">
        <v>0</v>
      </c>
      <c r="L257" s="30">
        <v>2</v>
      </c>
      <c r="M257" s="30">
        <v>2</v>
      </c>
      <c r="N257" s="53">
        <v>0</v>
      </c>
      <c r="O257" s="30">
        <v>2</v>
      </c>
      <c r="P257" s="30">
        <v>11</v>
      </c>
      <c r="Q257" s="53">
        <v>565</v>
      </c>
      <c r="R257" s="30">
        <v>576</v>
      </c>
      <c r="S257" s="30">
        <v>1304</v>
      </c>
      <c r="T257" s="30">
        <v>0</v>
      </c>
      <c r="U257" s="30">
        <v>1304</v>
      </c>
      <c r="V257" s="30">
        <v>1404</v>
      </c>
      <c r="W257" s="30">
        <v>0</v>
      </c>
      <c r="X257" s="30">
        <v>1404</v>
      </c>
    </row>
    <row r="258" spans="1:24" ht="21.75">
      <c r="A258" s="29" t="s">
        <v>122</v>
      </c>
      <c r="B258" s="29">
        <v>0</v>
      </c>
      <c r="C258" s="30">
        <v>8</v>
      </c>
      <c r="D258" s="53">
        <v>0</v>
      </c>
      <c r="E258" s="53">
        <v>8</v>
      </c>
      <c r="F258" s="30">
        <v>0</v>
      </c>
      <c r="G258" s="53">
        <v>0</v>
      </c>
      <c r="H258" s="30">
        <v>3</v>
      </c>
      <c r="I258" s="53">
        <v>3</v>
      </c>
      <c r="J258" s="30">
        <v>0</v>
      </c>
      <c r="K258" s="53">
        <v>0</v>
      </c>
      <c r="L258" s="30">
        <v>0</v>
      </c>
      <c r="M258" s="30">
        <v>6086</v>
      </c>
      <c r="N258" s="53">
        <v>0</v>
      </c>
      <c r="O258" s="30">
        <v>6086</v>
      </c>
      <c r="P258" s="30">
        <v>15</v>
      </c>
      <c r="Q258" s="53">
        <v>377</v>
      </c>
      <c r="R258" s="30">
        <v>392</v>
      </c>
      <c r="S258" s="30">
        <v>6489</v>
      </c>
      <c r="T258" s="30">
        <v>0</v>
      </c>
      <c r="U258" s="30">
        <v>6489</v>
      </c>
      <c r="V258" s="30">
        <v>5929</v>
      </c>
      <c r="W258" s="30">
        <v>0</v>
      </c>
      <c r="X258" s="30">
        <v>5929</v>
      </c>
    </row>
    <row r="259" spans="1:24" ht="21.75">
      <c r="A259" s="29" t="s">
        <v>55</v>
      </c>
      <c r="B259" s="29">
        <v>25</v>
      </c>
      <c r="C259" s="30">
        <v>43</v>
      </c>
      <c r="D259" s="53">
        <v>0</v>
      </c>
      <c r="E259" s="53">
        <v>68</v>
      </c>
      <c r="F259" s="30">
        <v>0</v>
      </c>
      <c r="G259" s="53">
        <v>0</v>
      </c>
      <c r="H259" s="30">
        <v>2</v>
      </c>
      <c r="I259" s="53">
        <v>2</v>
      </c>
      <c r="J259" s="30">
        <v>0</v>
      </c>
      <c r="K259" s="53">
        <v>0</v>
      </c>
      <c r="L259" s="30">
        <v>0</v>
      </c>
      <c r="M259" s="30">
        <v>0</v>
      </c>
      <c r="N259" s="53">
        <v>0</v>
      </c>
      <c r="O259" s="30">
        <v>0</v>
      </c>
      <c r="P259" s="30">
        <v>0</v>
      </c>
      <c r="Q259" s="53">
        <v>41</v>
      </c>
      <c r="R259" s="30">
        <v>41</v>
      </c>
      <c r="S259" s="30">
        <v>111</v>
      </c>
      <c r="T259" s="30">
        <v>0</v>
      </c>
      <c r="U259" s="30">
        <v>111</v>
      </c>
      <c r="V259" s="30">
        <v>116</v>
      </c>
      <c r="W259" s="30">
        <v>0</v>
      </c>
      <c r="X259" s="30">
        <v>116</v>
      </c>
    </row>
    <row r="260" spans="1:24" ht="21.75">
      <c r="A260" s="29" t="s">
        <v>61</v>
      </c>
      <c r="B260" s="29">
        <v>0</v>
      </c>
      <c r="C260" s="30">
        <v>0</v>
      </c>
      <c r="D260" s="53">
        <v>0</v>
      </c>
      <c r="E260" s="53">
        <v>0</v>
      </c>
      <c r="F260" s="30">
        <v>0</v>
      </c>
      <c r="G260" s="53">
        <v>0</v>
      </c>
      <c r="H260" s="30">
        <v>0</v>
      </c>
      <c r="I260" s="53">
        <v>0</v>
      </c>
      <c r="J260" s="30">
        <v>0</v>
      </c>
      <c r="K260" s="53">
        <v>0</v>
      </c>
      <c r="L260" s="30">
        <v>0</v>
      </c>
      <c r="M260" s="30">
        <v>0</v>
      </c>
      <c r="N260" s="53">
        <v>0</v>
      </c>
      <c r="O260" s="30">
        <v>0</v>
      </c>
      <c r="P260" s="30">
        <v>0</v>
      </c>
      <c r="Q260" s="53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</row>
    <row r="261" spans="1:24" ht="21.75">
      <c r="A261" s="29" t="s">
        <v>147</v>
      </c>
      <c r="B261" s="29">
        <v>2572</v>
      </c>
      <c r="C261" s="30">
        <v>23226</v>
      </c>
      <c r="D261" s="53">
        <v>0</v>
      </c>
      <c r="E261" s="53">
        <v>25798</v>
      </c>
      <c r="F261" s="30">
        <v>473</v>
      </c>
      <c r="G261" s="53">
        <v>2</v>
      </c>
      <c r="H261" s="30">
        <v>1137</v>
      </c>
      <c r="I261" s="53">
        <v>1612</v>
      </c>
      <c r="J261" s="30">
        <v>206</v>
      </c>
      <c r="K261" s="53">
        <v>0</v>
      </c>
      <c r="L261" s="30">
        <v>206</v>
      </c>
      <c r="M261" s="30">
        <v>0</v>
      </c>
      <c r="N261" s="53">
        <v>0</v>
      </c>
      <c r="O261" s="30">
        <v>0</v>
      </c>
      <c r="P261" s="30">
        <v>285</v>
      </c>
      <c r="Q261" s="53">
        <v>5361</v>
      </c>
      <c r="R261" s="30">
        <v>5646</v>
      </c>
      <c r="S261" s="30">
        <v>33262</v>
      </c>
      <c r="T261" s="30">
        <v>0</v>
      </c>
      <c r="U261" s="30">
        <v>33262</v>
      </c>
      <c r="V261" s="30">
        <v>32803</v>
      </c>
      <c r="W261" s="30">
        <v>0</v>
      </c>
      <c r="X261" s="30">
        <v>32803</v>
      </c>
    </row>
    <row r="262" spans="1:24" ht="21.75">
      <c r="A262" s="29" t="s">
        <v>149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822207</v>
      </c>
      <c r="U262" s="28">
        <v>822207</v>
      </c>
      <c r="V262" s="28">
        <v>0</v>
      </c>
      <c r="W262" s="28">
        <v>852212</v>
      </c>
      <c r="X262" s="28">
        <v>852212</v>
      </c>
    </row>
    <row r="263" spans="1:24" ht="21.75">
      <c r="A263" s="29" t="s">
        <v>289</v>
      </c>
      <c r="B263" s="29">
        <v>0</v>
      </c>
      <c r="C263" s="30">
        <v>137</v>
      </c>
      <c r="D263" s="53">
        <v>0</v>
      </c>
      <c r="E263" s="53">
        <v>137</v>
      </c>
      <c r="F263" s="30">
        <v>0</v>
      </c>
      <c r="G263" s="53">
        <v>0</v>
      </c>
      <c r="H263" s="30">
        <v>149</v>
      </c>
      <c r="I263" s="53">
        <v>149</v>
      </c>
      <c r="J263" s="30">
        <v>2</v>
      </c>
      <c r="K263" s="53">
        <v>0</v>
      </c>
      <c r="L263" s="30">
        <v>2</v>
      </c>
      <c r="M263" s="30">
        <v>0</v>
      </c>
      <c r="N263" s="53">
        <v>0</v>
      </c>
      <c r="O263" s="30">
        <v>0</v>
      </c>
      <c r="P263" s="30">
        <v>22</v>
      </c>
      <c r="Q263" s="53">
        <v>10</v>
      </c>
      <c r="R263" s="30">
        <v>32</v>
      </c>
      <c r="S263" s="30">
        <v>320</v>
      </c>
      <c r="T263" s="30">
        <v>0</v>
      </c>
      <c r="U263" s="30">
        <v>320</v>
      </c>
      <c r="V263" s="30">
        <v>300</v>
      </c>
      <c r="W263" s="30">
        <v>0</v>
      </c>
      <c r="X263" s="30">
        <v>300</v>
      </c>
    </row>
    <row r="264" spans="1:24" ht="21.75">
      <c r="A264" s="29" t="s">
        <v>118</v>
      </c>
      <c r="B264" s="29">
        <v>0</v>
      </c>
      <c r="C264" s="30">
        <v>15</v>
      </c>
      <c r="D264" s="53">
        <v>0</v>
      </c>
      <c r="E264" s="53">
        <v>15</v>
      </c>
      <c r="F264" s="30">
        <v>0</v>
      </c>
      <c r="G264" s="53">
        <v>0</v>
      </c>
      <c r="H264" s="30">
        <v>2</v>
      </c>
      <c r="I264" s="53">
        <v>2</v>
      </c>
      <c r="J264" s="30">
        <v>6</v>
      </c>
      <c r="K264" s="53">
        <v>0</v>
      </c>
      <c r="L264" s="30">
        <v>6</v>
      </c>
      <c r="M264" s="30">
        <v>0</v>
      </c>
      <c r="N264" s="53">
        <v>0</v>
      </c>
      <c r="O264" s="30">
        <v>0</v>
      </c>
      <c r="P264" s="30">
        <v>0</v>
      </c>
      <c r="Q264" s="53">
        <v>0</v>
      </c>
      <c r="R264" s="30">
        <v>0</v>
      </c>
      <c r="S264" s="30">
        <v>23</v>
      </c>
      <c r="T264" s="30">
        <v>0</v>
      </c>
      <c r="U264" s="30">
        <v>23</v>
      </c>
      <c r="V264" s="30">
        <v>17</v>
      </c>
      <c r="W264" s="30">
        <v>0</v>
      </c>
      <c r="X264" s="30">
        <v>17</v>
      </c>
    </row>
    <row r="265" spans="1:24" ht="21.75">
      <c r="A265" s="29" t="s">
        <v>111</v>
      </c>
      <c r="B265" s="29">
        <v>0</v>
      </c>
      <c r="C265" s="30">
        <v>2</v>
      </c>
      <c r="D265" s="53">
        <v>0</v>
      </c>
      <c r="E265" s="53">
        <v>2</v>
      </c>
      <c r="F265" s="30">
        <v>0</v>
      </c>
      <c r="G265" s="53">
        <v>0</v>
      </c>
      <c r="H265" s="30">
        <v>1</v>
      </c>
      <c r="I265" s="53">
        <v>1</v>
      </c>
      <c r="J265" s="30">
        <v>0</v>
      </c>
      <c r="K265" s="53">
        <v>0</v>
      </c>
      <c r="L265" s="30">
        <v>0</v>
      </c>
      <c r="M265" s="30">
        <v>0</v>
      </c>
      <c r="N265" s="53">
        <v>0</v>
      </c>
      <c r="O265" s="30">
        <v>0</v>
      </c>
      <c r="P265" s="30">
        <v>1</v>
      </c>
      <c r="Q265" s="53">
        <v>0</v>
      </c>
      <c r="R265" s="30">
        <v>1</v>
      </c>
      <c r="S265" s="30">
        <v>4</v>
      </c>
      <c r="T265" s="30">
        <v>0</v>
      </c>
      <c r="U265" s="30">
        <v>4</v>
      </c>
      <c r="V265" s="30">
        <v>3</v>
      </c>
      <c r="W265" s="30">
        <v>0</v>
      </c>
      <c r="X265" s="30">
        <v>3</v>
      </c>
    </row>
    <row r="266" spans="1:24" ht="21.75">
      <c r="A266" s="29" t="s">
        <v>290</v>
      </c>
      <c r="B266" s="29">
        <v>0</v>
      </c>
      <c r="C266" s="30">
        <v>15</v>
      </c>
      <c r="D266" s="53">
        <v>0</v>
      </c>
      <c r="E266" s="53">
        <v>15</v>
      </c>
      <c r="F266" s="30">
        <v>1</v>
      </c>
      <c r="G266" s="53">
        <v>0</v>
      </c>
      <c r="H266" s="30">
        <v>0</v>
      </c>
      <c r="I266" s="53">
        <v>1</v>
      </c>
      <c r="J266" s="30">
        <v>0</v>
      </c>
      <c r="K266" s="53">
        <v>0</v>
      </c>
      <c r="L266" s="30">
        <v>0</v>
      </c>
      <c r="M266" s="30">
        <v>0</v>
      </c>
      <c r="N266" s="53">
        <v>0</v>
      </c>
      <c r="O266" s="30">
        <v>0</v>
      </c>
      <c r="P266" s="30">
        <v>0</v>
      </c>
      <c r="Q266" s="53">
        <v>0</v>
      </c>
      <c r="R266" s="30">
        <v>0</v>
      </c>
      <c r="S266" s="30">
        <v>16</v>
      </c>
      <c r="T266" s="30">
        <v>0</v>
      </c>
      <c r="U266" s="30">
        <v>16</v>
      </c>
      <c r="V266" s="30">
        <v>20</v>
      </c>
      <c r="W266" s="30">
        <v>0</v>
      </c>
      <c r="X266" s="30">
        <v>20</v>
      </c>
    </row>
    <row r="267" spans="1:24" ht="21.75">
      <c r="A267" s="29" t="s">
        <v>291</v>
      </c>
      <c r="B267" s="28">
        <v>0</v>
      </c>
      <c r="C267" s="28">
        <v>800</v>
      </c>
      <c r="D267" s="28">
        <v>0</v>
      </c>
      <c r="E267" s="28">
        <v>800</v>
      </c>
      <c r="F267" s="28">
        <v>109</v>
      </c>
      <c r="G267" s="28">
        <v>0</v>
      </c>
      <c r="H267" s="28">
        <v>15</v>
      </c>
      <c r="I267" s="28">
        <v>124</v>
      </c>
      <c r="J267" s="28">
        <v>21</v>
      </c>
      <c r="K267" s="28">
        <v>0</v>
      </c>
      <c r="L267" s="28">
        <v>21</v>
      </c>
      <c r="M267" s="28">
        <v>1</v>
      </c>
      <c r="N267" s="28">
        <v>0</v>
      </c>
      <c r="O267" s="28">
        <v>1</v>
      </c>
      <c r="P267" s="28">
        <v>1</v>
      </c>
      <c r="Q267" s="28">
        <v>4</v>
      </c>
      <c r="R267" s="28">
        <v>5</v>
      </c>
      <c r="S267" s="28">
        <v>951</v>
      </c>
      <c r="T267" s="28">
        <v>0</v>
      </c>
      <c r="U267" s="28">
        <v>951</v>
      </c>
      <c r="V267" s="28">
        <v>1038</v>
      </c>
      <c r="W267" s="28">
        <v>0</v>
      </c>
      <c r="X267" s="28">
        <v>1038</v>
      </c>
    </row>
    <row r="268" spans="1:24" ht="21.75">
      <c r="A268" s="29" t="s">
        <v>96</v>
      </c>
      <c r="B268" s="29">
        <v>0</v>
      </c>
      <c r="C268" s="30">
        <v>29</v>
      </c>
      <c r="D268" s="53">
        <v>0</v>
      </c>
      <c r="E268" s="53">
        <v>29</v>
      </c>
      <c r="F268" s="30">
        <v>0</v>
      </c>
      <c r="G268" s="53">
        <v>0</v>
      </c>
      <c r="H268" s="30">
        <v>6</v>
      </c>
      <c r="I268" s="53">
        <v>6</v>
      </c>
      <c r="J268" s="30">
        <v>3</v>
      </c>
      <c r="K268" s="53">
        <v>0</v>
      </c>
      <c r="L268" s="30">
        <v>3</v>
      </c>
      <c r="M268" s="30">
        <v>0</v>
      </c>
      <c r="N268" s="53">
        <v>0</v>
      </c>
      <c r="O268" s="30">
        <v>0</v>
      </c>
      <c r="P268" s="30">
        <v>1</v>
      </c>
      <c r="Q268" s="53">
        <v>1</v>
      </c>
      <c r="R268" s="30">
        <v>2</v>
      </c>
      <c r="S268" s="30">
        <v>40</v>
      </c>
      <c r="T268" s="30">
        <v>0</v>
      </c>
      <c r="U268" s="30">
        <v>40</v>
      </c>
      <c r="V268" s="30">
        <v>31</v>
      </c>
      <c r="W268" s="30">
        <v>0</v>
      </c>
      <c r="X268" s="30">
        <v>31</v>
      </c>
    </row>
    <row r="269" spans="1:24" ht="21.75">
      <c r="A269" s="29" t="s">
        <v>80</v>
      </c>
      <c r="B269" s="29">
        <v>0</v>
      </c>
      <c r="C269" s="30">
        <v>14</v>
      </c>
      <c r="D269" s="53">
        <v>0</v>
      </c>
      <c r="E269" s="53">
        <v>14</v>
      </c>
      <c r="F269" s="30">
        <v>0</v>
      </c>
      <c r="G269" s="53">
        <v>0</v>
      </c>
      <c r="H269" s="30">
        <v>12</v>
      </c>
      <c r="I269" s="53">
        <v>12</v>
      </c>
      <c r="J269" s="30">
        <v>0</v>
      </c>
      <c r="K269" s="53">
        <v>0</v>
      </c>
      <c r="L269" s="30">
        <v>0</v>
      </c>
      <c r="M269" s="30">
        <v>304</v>
      </c>
      <c r="N269" s="53">
        <v>0</v>
      </c>
      <c r="O269" s="30">
        <v>304</v>
      </c>
      <c r="P269" s="30">
        <v>0</v>
      </c>
      <c r="Q269" s="53">
        <v>24</v>
      </c>
      <c r="R269" s="30">
        <v>24</v>
      </c>
      <c r="S269" s="30">
        <v>354</v>
      </c>
      <c r="T269" s="30">
        <v>0</v>
      </c>
      <c r="U269" s="30">
        <v>354</v>
      </c>
      <c r="V269" s="30">
        <v>417</v>
      </c>
      <c r="W269" s="30">
        <v>0</v>
      </c>
      <c r="X269" s="30">
        <v>417</v>
      </c>
    </row>
    <row r="270" spans="1:24" ht="21.75">
      <c r="A270" s="29" t="s">
        <v>292</v>
      </c>
      <c r="B270" s="29">
        <v>0</v>
      </c>
      <c r="C270" s="30">
        <v>166</v>
      </c>
      <c r="D270" s="53">
        <v>0</v>
      </c>
      <c r="E270" s="53">
        <v>166</v>
      </c>
      <c r="F270" s="30">
        <v>7</v>
      </c>
      <c r="G270" s="53">
        <v>0</v>
      </c>
      <c r="H270" s="30">
        <v>190</v>
      </c>
      <c r="I270" s="53">
        <v>197</v>
      </c>
      <c r="J270" s="30">
        <v>23</v>
      </c>
      <c r="K270" s="53">
        <v>0</v>
      </c>
      <c r="L270" s="30">
        <v>23</v>
      </c>
      <c r="M270" s="30">
        <v>4513</v>
      </c>
      <c r="N270" s="53">
        <v>0</v>
      </c>
      <c r="O270" s="30">
        <v>4513</v>
      </c>
      <c r="P270" s="30">
        <v>23</v>
      </c>
      <c r="Q270" s="53">
        <v>377</v>
      </c>
      <c r="R270" s="30">
        <v>400</v>
      </c>
      <c r="S270" s="30">
        <v>5299</v>
      </c>
      <c r="T270" s="30">
        <v>0</v>
      </c>
      <c r="U270" s="30">
        <v>5299</v>
      </c>
      <c r="V270" s="30">
        <v>5432</v>
      </c>
      <c r="W270" s="30">
        <v>0</v>
      </c>
      <c r="X270" s="30">
        <v>5432</v>
      </c>
    </row>
    <row r="271" spans="1:24" ht="21.75">
      <c r="A271" s="29" t="s">
        <v>293</v>
      </c>
      <c r="B271" s="29">
        <v>0</v>
      </c>
      <c r="C271" s="30">
        <v>34</v>
      </c>
      <c r="D271" s="53">
        <v>0</v>
      </c>
      <c r="E271" s="53">
        <v>34</v>
      </c>
      <c r="F271" s="30">
        <v>0</v>
      </c>
      <c r="G271" s="53">
        <v>0</v>
      </c>
      <c r="H271" s="30">
        <v>5</v>
      </c>
      <c r="I271" s="53">
        <v>5</v>
      </c>
      <c r="J271" s="30">
        <v>4</v>
      </c>
      <c r="K271" s="53">
        <v>0</v>
      </c>
      <c r="L271" s="30">
        <v>4</v>
      </c>
      <c r="M271" s="30">
        <v>0</v>
      </c>
      <c r="N271" s="53">
        <v>0</v>
      </c>
      <c r="O271" s="30">
        <v>0</v>
      </c>
      <c r="P271" s="30">
        <v>0</v>
      </c>
      <c r="Q271" s="53">
        <v>0</v>
      </c>
      <c r="R271" s="30">
        <v>0</v>
      </c>
      <c r="S271" s="30">
        <v>43</v>
      </c>
      <c r="T271" s="30">
        <v>0</v>
      </c>
      <c r="U271" s="30">
        <v>43</v>
      </c>
      <c r="V271" s="30">
        <v>43</v>
      </c>
      <c r="W271" s="30">
        <v>0</v>
      </c>
      <c r="X271" s="30">
        <v>43</v>
      </c>
    </row>
    <row r="272" spans="1:24" ht="21.75">
      <c r="A272" s="31" t="s">
        <v>17</v>
      </c>
      <c r="B272" s="29">
        <f aca="true" t="shared" si="0" ref="B272:X272">SUM(B7:B271)</f>
        <v>195422</v>
      </c>
      <c r="C272" s="30">
        <f t="shared" si="0"/>
        <v>277808</v>
      </c>
      <c r="D272" s="53">
        <f t="shared" si="0"/>
        <v>0</v>
      </c>
      <c r="E272" s="53">
        <f t="shared" si="0"/>
        <v>473230</v>
      </c>
      <c r="F272" s="30">
        <f t="shared" si="0"/>
        <v>2783</v>
      </c>
      <c r="G272" s="53">
        <f t="shared" si="0"/>
        <v>99</v>
      </c>
      <c r="H272" s="30">
        <f t="shared" si="0"/>
        <v>52436</v>
      </c>
      <c r="I272" s="53">
        <f t="shared" si="0"/>
        <v>55318</v>
      </c>
      <c r="J272" s="30">
        <f t="shared" si="0"/>
        <v>4206</v>
      </c>
      <c r="K272" s="53">
        <f t="shared" si="0"/>
        <v>0</v>
      </c>
      <c r="L272" s="30">
        <f t="shared" si="0"/>
        <v>4206</v>
      </c>
      <c r="M272" s="30">
        <f t="shared" si="0"/>
        <v>1317734</v>
      </c>
      <c r="N272" s="53">
        <f t="shared" si="0"/>
        <v>81623</v>
      </c>
      <c r="O272" s="30">
        <f t="shared" si="0"/>
        <v>1399357</v>
      </c>
      <c r="P272" s="30">
        <f t="shared" si="0"/>
        <v>13413</v>
      </c>
      <c r="Q272" s="53">
        <f t="shared" si="0"/>
        <v>253041</v>
      </c>
      <c r="R272" s="30">
        <f t="shared" si="0"/>
        <v>266454</v>
      </c>
      <c r="S272" s="30">
        <f t="shared" si="0"/>
        <v>2198565</v>
      </c>
      <c r="T272" s="30">
        <f t="shared" si="0"/>
        <v>822207</v>
      </c>
      <c r="U272" s="30">
        <f t="shared" si="0"/>
        <v>3020772</v>
      </c>
      <c r="V272" s="30">
        <f t="shared" si="0"/>
        <v>2173422</v>
      </c>
      <c r="W272" s="30">
        <f t="shared" si="0"/>
        <v>852212</v>
      </c>
      <c r="X272" s="30">
        <f t="shared" si="0"/>
        <v>3025634</v>
      </c>
    </row>
    <row r="273" spans="2:21" ht="21.75">
      <c r="B273" s="24"/>
      <c r="C273" s="25"/>
      <c r="D273" s="26"/>
      <c r="E273" s="26"/>
      <c r="F273" s="25"/>
      <c r="G273" s="26"/>
      <c r="H273" s="25"/>
      <c r="I273" s="26"/>
      <c r="J273" s="25"/>
      <c r="K273" s="26"/>
      <c r="L273" s="25"/>
      <c r="M273" s="25"/>
      <c r="N273" s="26"/>
      <c r="O273" s="25"/>
      <c r="P273" s="25"/>
      <c r="Q273" s="26"/>
      <c r="R273" s="25"/>
      <c r="S273" s="25"/>
      <c r="T273" s="25"/>
      <c r="U273" s="25"/>
    </row>
    <row r="274" spans="2:21" ht="21.75">
      <c r="B274" s="24"/>
      <c r="C274" s="25"/>
      <c r="D274" s="26"/>
      <c r="E274" s="26"/>
      <c r="F274" s="25"/>
      <c r="G274" s="26"/>
      <c r="H274" s="25"/>
      <c r="I274" s="26"/>
      <c r="J274" s="25"/>
      <c r="K274" s="26"/>
      <c r="L274" s="25"/>
      <c r="M274" s="25"/>
      <c r="N274" s="26"/>
      <c r="O274" s="25"/>
      <c r="P274" s="25"/>
      <c r="Q274" s="26"/>
      <c r="R274" s="25"/>
      <c r="S274" s="25"/>
      <c r="T274" s="25"/>
      <c r="U274" s="25"/>
    </row>
    <row r="275" spans="1:25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</row>
    <row r="276" spans="1:21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</row>
    <row r="277" spans="1:21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</row>
    <row r="278" spans="2:21" ht="21.75">
      <c r="B278" s="24"/>
      <c r="C278" s="25"/>
      <c r="D278" s="26"/>
      <c r="E278" s="26"/>
      <c r="F278" s="25"/>
      <c r="G278" s="26"/>
      <c r="H278" s="25"/>
      <c r="I278" s="26"/>
      <c r="J278" s="25"/>
      <c r="K278" s="26"/>
      <c r="L278" s="25"/>
      <c r="M278" s="25"/>
      <c r="N278" s="26"/>
      <c r="O278" s="25"/>
      <c r="P278" s="25"/>
      <c r="Q278" s="26"/>
      <c r="R278" s="25"/>
      <c r="S278" s="25"/>
      <c r="T278" s="25"/>
      <c r="U278" s="25"/>
    </row>
  </sheetData>
  <mergeCells count="16">
    <mergeCell ref="A275:S277"/>
    <mergeCell ref="A2:X2"/>
    <mergeCell ref="A3:X3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  <mergeCell ref="X5:X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8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Y278"/>
  <sheetViews>
    <sheetView workbookViewId="0" topLeftCell="A1">
      <pane ySplit="7" topLeftCell="A176" activePane="bottomLeft" state="frozen"/>
      <selection pane="topLeft" activeCell="C271" sqref="C271"/>
      <selection pane="bottomLeft" activeCell="E181" sqref="E181"/>
    </sheetView>
  </sheetViews>
  <sheetFormatPr defaultColWidth="9.140625" defaultRowHeight="24.75" customHeight="1"/>
  <cols>
    <col min="1" max="1" width="32.00390625" style="17" customWidth="1"/>
    <col min="2" max="2" width="7.28125" style="16" customWidth="1"/>
    <col min="3" max="3" width="8.00390625" style="18" customWidth="1"/>
    <col min="4" max="4" width="7.57421875" style="18" customWidth="1"/>
    <col min="5" max="5" width="7.28125" style="16" customWidth="1"/>
    <col min="6" max="6" width="6.7109375" style="18" customWidth="1"/>
    <col min="7" max="7" width="6.7109375" style="16" customWidth="1"/>
    <col min="8" max="8" width="6.7109375" style="18" customWidth="1"/>
    <col min="9" max="9" width="6.7109375" style="16" customWidth="1"/>
    <col min="10" max="10" width="6.7109375" style="18" customWidth="1"/>
    <col min="11" max="12" width="6.7109375" style="16" customWidth="1"/>
    <col min="13" max="13" width="9.28125" style="18" customWidth="1"/>
    <col min="14" max="14" width="7.140625" style="16" customWidth="1"/>
    <col min="15" max="15" width="8.7109375" style="16" customWidth="1"/>
    <col min="16" max="16" width="7.28125" style="18" customWidth="1"/>
    <col min="17" max="17" width="7.57421875" style="16" customWidth="1"/>
    <col min="18" max="18" width="7.7109375" style="16" customWidth="1"/>
    <col min="19" max="19" width="10.00390625" style="16" bestFit="1" customWidth="1"/>
    <col min="20" max="20" width="7.421875" style="16" customWidth="1"/>
    <col min="21" max="21" width="11.140625" style="16" customWidth="1"/>
    <col min="22" max="22" width="10.00390625" style="16" bestFit="1" customWidth="1"/>
    <col min="23" max="23" width="7.8515625" style="16" customWidth="1"/>
    <col min="24" max="24" width="8.8515625" style="16" customWidth="1"/>
    <col min="25" max="16384" width="9.140625" style="16" customWidth="1"/>
  </cols>
  <sheetData>
    <row r="1" ht="15" customHeight="1"/>
    <row r="2" spans="1:24" ht="23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25.5" customHeight="1">
      <c r="A3" s="82" t="s">
        <v>315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2" t="s">
        <v>3</v>
      </c>
      <c r="X4" s="52"/>
    </row>
    <row r="5" spans="1:24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</row>
    <row r="6" spans="1:24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</row>
    <row r="7" spans="1:24" ht="21.75">
      <c r="A7" s="27" t="s">
        <v>168</v>
      </c>
      <c r="B7" s="28">
        <v>0</v>
      </c>
      <c r="C7" s="28">
        <v>18</v>
      </c>
      <c r="D7" s="28">
        <v>0</v>
      </c>
      <c r="E7" s="28">
        <v>18</v>
      </c>
      <c r="F7" s="28">
        <v>0</v>
      </c>
      <c r="G7" s="28">
        <v>0</v>
      </c>
      <c r="H7" s="28">
        <v>29</v>
      </c>
      <c r="I7" s="28">
        <v>29</v>
      </c>
      <c r="J7" s="28">
        <v>2</v>
      </c>
      <c r="K7" s="28">
        <v>0</v>
      </c>
      <c r="L7" s="28">
        <v>2</v>
      </c>
      <c r="M7" s="28">
        <v>509</v>
      </c>
      <c r="N7" s="28">
        <v>0</v>
      </c>
      <c r="O7" s="28">
        <v>509</v>
      </c>
      <c r="P7" s="28">
        <v>7</v>
      </c>
      <c r="Q7" s="28">
        <v>227</v>
      </c>
      <c r="R7" s="28">
        <v>234</v>
      </c>
      <c r="S7" s="28">
        <v>792</v>
      </c>
      <c r="T7" s="28">
        <v>0</v>
      </c>
      <c r="U7" s="28">
        <v>792</v>
      </c>
      <c r="V7" s="28">
        <v>847</v>
      </c>
      <c r="W7" s="28">
        <v>0</v>
      </c>
      <c r="X7" s="28">
        <v>847</v>
      </c>
    </row>
    <row r="8" spans="1:24" ht="21.75">
      <c r="A8" s="27" t="s">
        <v>169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</row>
    <row r="9" spans="1:24" ht="21.75">
      <c r="A9" s="27" t="s">
        <v>46</v>
      </c>
      <c r="B9" s="28">
        <v>3</v>
      </c>
      <c r="C9" s="28">
        <v>4230</v>
      </c>
      <c r="D9" s="28">
        <v>0</v>
      </c>
      <c r="E9" s="28">
        <v>4233</v>
      </c>
      <c r="F9" s="28">
        <v>2</v>
      </c>
      <c r="G9" s="28">
        <v>0</v>
      </c>
      <c r="H9" s="28">
        <v>662</v>
      </c>
      <c r="I9" s="28">
        <v>664</v>
      </c>
      <c r="J9" s="28">
        <v>24</v>
      </c>
      <c r="K9" s="28">
        <v>0</v>
      </c>
      <c r="L9" s="28">
        <v>24</v>
      </c>
      <c r="M9" s="28">
        <v>21</v>
      </c>
      <c r="N9" s="28">
        <v>0</v>
      </c>
      <c r="O9" s="28">
        <v>21</v>
      </c>
      <c r="P9" s="28">
        <v>621</v>
      </c>
      <c r="Q9" s="28">
        <v>48906</v>
      </c>
      <c r="R9" s="28">
        <v>49527</v>
      </c>
      <c r="S9" s="28">
        <v>54469</v>
      </c>
      <c r="T9" s="28">
        <v>0</v>
      </c>
      <c r="U9" s="28">
        <v>54469</v>
      </c>
      <c r="V9" s="28">
        <v>47061</v>
      </c>
      <c r="W9" s="28">
        <v>0</v>
      </c>
      <c r="X9" s="28">
        <v>47061</v>
      </c>
    </row>
    <row r="10" spans="1:24" ht="21.75">
      <c r="A10" s="27" t="s">
        <v>170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</row>
    <row r="11" spans="1:24" ht="21.75">
      <c r="A11" s="27" t="s">
        <v>74</v>
      </c>
      <c r="B11" s="28">
        <v>0</v>
      </c>
      <c r="C11" s="28">
        <v>40</v>
      </c>
      <c r="D11" s="28">
        <v>0</v>
      </c>
      <c r="E11" s="28">
        <v>40</v>
      </c>
      <c r="F11" s="28">
        <v>0</v>
      </c>
      <c r="G11" s="28">
        <v>0</v>
      </c>
      <c r="H11" s="28">
        <v>4</v>
      </c>
      <c r="I11" s="28">
        <v>4</v>
      </c>
      <c r="J11" s="28">
        <v>1</v>
      </c>
      <c r="K11" s="28">
        <v>0</v>
      </c>
      <c r="L11" s="28">
        <v>1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45</v>
      </c>
      <c r="T11" s="28">
        <v>0</v>
      </c>
      <c r="U11" s="28">
        <v>45</v>
      </c>
      <c r="V11" s="28">
        <v>47</v>
      </c>
      <c r="W11" s="28">
        <v>0</v>
      </c>
      <c r="X11" s="28">
        <v>47</v>
      </c>
    </row>
    <row r="12" spans="1:24" ht="21.75">
      <c r="A12" s="27" t="s">
        <v>131</v>
      </c>
      <c r="B12" s="28">
        <v>0</v>
      </c>
      <c r="C12" s="28">
        <v>13</v>
      </c>
      <c r="D12" s="28">
        <v>0</v>
      </c>
      <c r="E12" s="28">
        <v>13</v>
      </c>
      <c r="F12" s="28">
        <v>0</v>
      </c>
      <c r="G12" s="28">
        <v>0</v>
      </c>
      <c r="H12" s="28">
        <v>3</v>
      </c>
      <c r="I12" s="28">
        <v>3</v>
      </c>
      <c r="J12" s="28">
        <v>0</v>
      </c>
      <c r="K12" s="28">
        <v>0</v>
      </c>
      <c r="L12" s="28">
        <v>0</v>
      </c>
      <c r="M12" s="28">
        <v>1575</v>
      </c>
      <c r="N12" s="28">
        <v>0</v>
      </c>
      <c r="O12" s="28">
        <v>1575</v>
      </c>
      <c r="P12" s="28">
        <v>0</v>
      </c>
      <c r="Q12" s="28">
        <v>6</v>
      </c>
      <c r="R12" s="28">
        <v>6</v>
      </c>
      <c r="S12" s="28">
        <v>1597</v>
      </c>
      <c r="T12" s="28">
        <v>0</v>
      </c>
      <c r="U12" s="28">
        <v>1597</v>
      </c>
      <c r="V12" s="28">
        <v>1622</v>
      </c>
      <c r="W12" s="28">
        <v>0</v>
      </c>
      <c r="X12" s="28">
        <v>1622</v>
      </c>
    </row>
    <row r="13" spans="1:24" ht="21.75">
      <c r="A13" s="27" t="s">
        <v>73</v>
      </c>
      <c r="B13" s="28">
        <v>0</v>
      </c>
      <c r="C13" s="28">
        <v>69</v>
      </c>
      <c r="D13" s="28">
        <v>0</v>
      </c>
      <c r="E13" s="28">
        <v>69</v>
      </c>
      <c r="F13" s="28">
        <v>0</v>
      </c>
      <c r="G13" s="28">
        <v>0</v>
      </c>
      <c r="H13" s="28">
        <v>27</v>
      </c>
      <c r="I13" s="28">
        <v>27</v>
      </c>
      <c r="J13" s="28">
        <v>30</v>
      </c>
      <c r="K13" s="28">
        <v>0</v>
      </c>
      <c r="L13" s="28">
        <v>30</v>
      </c>
      <c r="M13" s="28">
        <v>0</v>
      </c>
      <c r="N13" s="28">
        <v>0</v>
      </c>
      <c r="O13" s="28">
        <v>0</v>
      </c>
      <c r="P13" s="28">
        <v>6</v>
      </c>
      <c r="Q13" s="28">
        <v>25</v>
      </c>
      <c r="R13" s="28">
        <v>31</v>
      </c>
      <c r="S13" s="28">
        <v>157</v>
      </c>
      <c r="T13" s="28">
        <v>0</v>
      </c>
      <c r="U13" s="28">
        <v>157</v>
      </c>
      <c r="V13" s="28">
        <v>138</v>
      </c>
      <c r="W13" s="28">
        <v>0</v>
      </c>
      <c r="X13" s="28">
        <v>138</v>
      </c>
    </row>
    <row r="14" spans="1:24" ht="21.75">
      <c r="A14" s="27" t="s">
        <v>76</v>
      </c>
      <c r="B14" s="28">
        <v>0</v>
      </c>
      <c r="C14" s="28">
        <v>2</v>
      </c>
      <c r="D14" s="28">
        <v>0</v>
      </c>
      <c r="E14" s="28">
        <v>2</v>
      </c>
      <c r="F14" s="28">
        <v>0</v>
      </c>
      <c r="G14" s="28">
        <v>0</v>
      </c>
      <c r="H14" s="28">
        <v>1</v>
      </c>
      <c r="I14" s="28">
        <v>1</v>
      </c>
      <c r="J14" s="28">
        <v>1</v>
      </c>
      <c r="K14" s="28">
        <v>0</v>
      </c>
      <c r="L14" s="28">
        <v>1</v>
      </c>
      <c r="M14" s="28">
        <v>0</v>
      </c>
      <c r="N14" s="28">
        <v>0</v>
      </c>
      <c r="O14" s="28">
        <v>0</v>
      </c>
      <c r="P14" s="28">
        <v>1</v>
      </c>
      <c r="Q14" s="28">
        <v>0</v>
      </c>
      <c r="R14" s="28">
        <v>1</v>
      </c>
      <c r="S14" s="28">
        <v>5</v>
      </c>
      <c r="T14" s="28">
        <v>0</v>
      </c>
      <c r="U14" s="28">
        <v>5</v>
      </c>
      <c r="V14" s="28">
        <v>8</v>
      </c>
      <c r="W14" s="28">
        <v>0</v>
      </c>
      <c r="X14" s="28">
        <v>8</v>
      </c>
    </row>
    <row r="15" spans="1:24" ht="21.75">
      <c r="A15" s="27" t="s">
        <v>171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</row>
    <row r="16" spans="1:24" ht="21.75">
      <c r="A16" s="27" t="s">
        <v>172</v>
      </c>
      <c r="B16" s="28">
        <v>0</v>
      </c>
      <c r="C16" s="28">
        <v>1</v>
      </c>
      <c r="D16" s="28">
        <v>0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</v>
      </c>
      <c r="T16" s="28">
        <v>0</v>
      </c>
      <c r="U16" s="28">
        <v>1</v>
      </c>
      <c r="V16" s="28">
        <v>0</v>
      </c>
      <c r="W16" s="28">
        <v>0</v>
      </c>
      <c r="X16" s="28">
        <v>0</v>
      </c>
    </row>
    <row r="17" spans="1:24" ht="21.75">
      <c r="A17" s="27" t="s">
        <v>75</v>
      </c>
      <c r="B17" s="28">
        <v>1</v>
      </c>
      <c r="C17" s="28">
        <v>3</v>
      </c>
      <c r="D17" s="28">
        <v>0</v>
      </c>
      <c r="E17" s="28">
        <v>4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4</v>
      </c>
      <c r="T17" s="28">
        <v>0</v>
      </c>
      <c r="U17" s="28">
        <v>4</v>
      </c>
      <c r="V17" s="28">
        <v>7</v>
      </c>
      <c r="W17" s="28">
        <v>0</v>
      </c>
      <c r="X17" s="28">
        <v>7</v>
      </c>
    </row>
    <row r="18" spans="1:24" ht="21.75">
      <c r="A18" s="27" t="s">
        <v>173</v>
      </c>
      <c r="B18" s="28">
        <v>0</v>
      </c>
      <c r="C18" s="28">
        <v>141</v>
      </c>
      <c r="D18" s="28">
        <v>0</v>
      </c>
      <c r="E18" s="28">
        <v>141</v>
      </c>
      <c r="F18" s="28">
        <v>0</v>
      </c>
      <c r="G18" s="28">
        <v>0</v>
      </c>
      <c r="H18" s="28">
        <v>31</v>
      </c>
      <c r="I18" s="28">
        <v>31</v>
      </c>
      <c r="J18" s="28">
        <v>35</v>
      </c>
      <c r="K18" s="28">
        <v>0</v>
      </c>
      <c r="L18" s="28">
        <v>35</v>
      </c>
      <c r="M18" s="28">
        <v>0</v>
      </c>
      <c r="N18" s="28">
        <v>1</v>
      </c>
      <c r="O18" s="28">
        <v>1</v>
      </c>
      <c r="P18" s="28">
        <v>5</v>
      </c>
      <c r="Q18" s="28">
        <v>2</v>
      </c>
      <c r="R18" s="28">
        <v>7</v>
      </c>
      <c r="S18" s="28">
        <v>215</v>
      </c>
      <c r="T18" s="28">
        <v>0</v>
      </c>
      <c r="U18" s="28">
        <v>215</v>
      </c>
      <c r="V18" s="28">
        <v>181</v>
      </c>
      <c r="W18" s="28">
        <v>0</v>
      </c>
      <c r="X18" s="28">
        <v>181</v>
      </c>
    </row>
    <row r="19" spans="1:24" ht="21.75">
      <c r="A19" s="27" t="s">
        <v>174</v>
      </c>
      <c r="B19" s="28">
        <v>0</v>
      </c>
      <c r="C19" s="28">
        <v>2</v>
      </c>
      <c r="D19" s="28">
        <v>0</v>
      </c>
      <c r="E19" s="28">
        <v>2</v>
      </c>
      <c r="F19" s="28">
        <v>0</v>
      </c>
      <c r="G19" s="28">
        <v>0</v>
      </c>
      <c r="H19" s="28">
        <v>0</v>
      </c>
      <c r="I19" s="28">
        <v>0</v>
      </c>
      <c r="J19" s="28">
        <v>1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3</v>
      </c>
      <c r="T19" s="28">
        <v>0</v>
      </c>
      <c r="U19" s="28">
        <v>3</v>
      </c>
      <c r="V19" s="28">
        <v>5</v>
      </c>
      <c r="W19" s="28">
        <v>0</v>
      </c>
      <c r="X19" s="28">
        <v>5</v>
      </c>
    </row>
    <row r="20" spans="1:24" ht="21.75">
      <c r="A20" s="27" t="s">
        <v>52</v>
      </c>
      <c r="B20" s="28">
        <v>0</v>
      </c>
      <c r="C20" s="28">
        <v>32</v>
      </c>
      <c r="D20" s="28">
        <v>0</v>
      </c>
      <c r="E20" s="28">
        <v>32</v>
      </c>
      <c r="F20" s="28">
        <v>0</v>
      </c>
      <c r="G20" s="28">
        <v>0</v>
      </c>
      <c r="H20" s="28">
        <v>4</v>
      </c>
      <c r="I20" s="28">
        <v>4</v>
      </c>
      <c r="J20" s="28">
        <v>4</v>
      </c>
      <c r="K20" s="28">
        <v>0</v>
      </c>
      <c r="L20" s="28">
        <v>4</v>
      </c>
      <c r="M20" s="28">
        <v>0</v>
      </c>
      <c r="N20" s="28">
        <v>0</v>
      </c>
      <c r="O20" s="28">
        <v>0</v>
      </c>
      <c r="P20" s="28">
        <v>2</v>
      </c>
      <c r="Q20" s="28">
        <v>0</v>
      </c>
      <c r="R20" s="28">
        <v>2</v>
      </c>
      <c r="S20" s="28">
        <v>42</v>
      </c>
      <c r="T20" s="28">
        <v>0</v>
      </c>
      <c r="U20" s="28">
        <v>42</v>
      </c>
      <c r="V20" s="28">
        <v>57</v>
      </c>
      <c r="W20" s="28">
        <v>0</v>
      </c>
      <c r="X20" s="28">
        <v>57</v>
      </c>
    </row>
    <row r="21" spans="1:24" ht="21.75">
      <c r="A21" s="27" t="s">
        <v>175</v>
      </c>
      <c r="B21" s="28">
        <v>0</v>
      </c>
      <c r="C21" s="28">
        <v>10</v>
      </c>
      <c r="D21" s="28">
        <v>0</v>
      </c>
      <c r="E21" s="28">
        <v>10</v>
      </c>
      <c r="F21" s="28">
        <v>0</v>
      </c>
      <c r="G21" s="28">
        <v>0</v>
      </c>
      <c r="H21" s="28">
        <v>1</v>
      </c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11</v>
      </c>
      <c r="T21" s="28">
        <v>0</v>
      </c>
      <c r="U21" s="28">
        <v>11</v>
      </c>
      <c r="V21" s="28">
        <v>17</v>
      </c>
      <c r="W21" s="28">
        <v>0</v>
      </c>
      <c r="X21" s="28">
        <v>17</v>
      </c>
    </row>
    <row r="22" spans="1:24" ht="21.75">
      <c r="A22" s="27" t="s">
        <v>53</v>
      </c>
      <c r="B22" s="28">
        <v>0</v>
      </c>
      <c r="C22" s="28">
        <v>51</v>
      </c>
      <c r="D22" s="28">
        <v>0</v>
      </c>
      <c r="E22" s="28">
        <v>51</v>
      </c>
      <c r="F22" s="28">
        <v>0</v>
      </c>
      <c r="G22" s="28">
        <v>0</v>
      </c>
      <c r="H22" s="28">
        <v>16</v>
      </c>
      <c r="I22" s="28">
        <v>16</v>
      </c>
      <c r="J22" s="28">
        <v>3</v>
      </c>
      <c r="K22" s="28">
        <v>0</v>
      </c>
      <c r="L22" s="28">
        <v>3</v>
      </c>
      <c r="M22" s="28">
        <v>0</v>
      </c>
      <c r="N22" s="28">
        <v>0</v>
      </c>
      <c r="O22" s="28">
        <v>0</v>
      </c>
      <c r="P22" s="28">
        <v>3</v>
      </c>
      <c r="Q22" s="28">
        <v>27</v>
      </c>
      <c r="R22" s="28">
        <v>30</v>
      </c>
      <c r="S22" s="28">
        <v>100</v>
      </c>
      <c r="T22" s="28">
        <v>0</v>
      </c>
      <c r="U22" s="28">
        <v>100</v>
      </c>
      <c r="V22" s="28">
        <v>98</v>
      </c>
      <c r="W22" s="28">
        <v>0</v>
      </c>
      <c r="X22" s="28">
        <v>98</v>
      </c>
    </row>
    <row r="23" spans="1:24" ht="21.75">
      <c r="A23" s="27" t="s">
        <v>57</v>
      </c>
      <c r="B23" s="28">
        <v>0</v>
      </c>
      <c r="C23" s="28">
        <v>89</v>
      </c>
      <c r="D23" s="28">
        <v>0</v>
      </c>
      <c r="E23" s="28">
        <v>89</v>
      </c>
      <c r="F23" s="28">
        <v>0</v>
      </c>
      <c r="G23" s="28">
        <v>0</v>
      </c>
      <c r="H23" s="28">
        <v>1</v>
      </c>
      <c r="I23" s="28">
        <v>1</v>
      </c>
      <c r="J23" s="28">
        <v>1</v>
      </c>
      <c r="K23" s="28">
        <v>0</v>
      </c>
      <c r="L23" s="28">
        <v>1</v>
      </c>
      <c r="M23" s="28">
        <v>0</v>
      </c>
      <c r="N23" s="28">
        <v>0</v>
      </c>
      <c r="O23" s="28">
        <v>0</v>
      </c>
      <c r="P23" s="28">
        <v>1</v>
      </c>
      <c r="Q23" s="28">
        <v>1</v>
      </c>
      <c r="R23" s="28">
        <v>2</v>
      </c>
      <c r="S23" s="28">
        <v>93</v>
      </c>
      <c r="T23" s="28">
        <v>0</v>
      </c>
      <c r="U23" s="28">
        <v>93</v>
      </c>
      <c r="V23" s="28">
        <v>104</v>
      </c>
      <c r="W23" s="28">
        <v>0</v>
      </c>
      <c r="X23" s="28">
        <v>104</v>
      </c>
    </row>
    <row r="24" spans="1:24" ht="21.75">
      <c r="A24" s="27" t="s">
        <v>176</v>
      </c>
      <c r="B24" s="28">
        <v>989</v>
      </c>
      <c r="C24" s="28">
        <v>197</v>
      </c>
      <c r="D24" s="28">
        <v>0</v>
      </c>
      <c r="E24" s="28">
        <v>1186</v>
      </c>
      <c r="F24" s="28">
        <v>0</v>
      </c>
      <c r="G24" s="28">
        <v>0</v>
      </c>
      <c r="H24" s="28">
        <v>23</v>
      </c>
      <c r="I24" s="28">
        <v>23</v>
      </c>
      <c r="J24" s="28">
        <v>1</v>
      </c>
      <c r="K24" s="28">
        <v>0</v>
      </c>
      <c r="L24" s="28">
        <v>1</v>
      </c>
      <c r="M24" s="28">
        <v>0</v>
      </c>
      <c r="N24" s="28">
        <v>1</v>
      </c>
      <c r="O24" s="28">
        <v>1</v>
      </c>
      <c r="P24" s="28">
        <v>2</v>
      </c>
      <c r="Q24" s="28">
        <v>1022</v>
      </c>
      <c r="R24" s="28">
        <v>1024</v>
      </c>
      <c r="S24" s="28">
        <v>2235</v>
      </c>
      <c r="T24" s="28">
        <v>0</v>
      </c>
      <c r="U24" s="28">
        <v>2235</v>
      </c>
      <c r="V24" s="28">
        <v>2460</v>
      </c>
      <c r="W24" s="28">
        <v>0</v>
      </c>
      <c r="X24" s="28">
        <v>2460</v>
      </c>
    </row>
    <row r="25" spans="1:24" ht="21.75">
      <c r="A25" s="27" t="s">
        <v>177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</row>
    <row r="26" spans="1:24" ht="21.75">
      <c r="A26" s="27" t="s">
        <v>92</v>
      </c>
      <c r="B26" s="28">
        <v>0</v>
      </c>
      <c r="C26" s="28">
        <v>2</v>
      </c>
      <c r="D26" s="28">
        <v>0</v>
      </c>
      <c r="E26" s="28">
        <v>2</v>
      </c>
      <c r="F26" s="28">
        <v>0</v>
      </c>
      <c r="G26" s="28">
        <v>0</v>
      </c>
      <c r="H26" s="28">
        <v>5</v>
      </c>
      <c r="I26" s="28">
        <v>5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2</v>
      </c>
      <c r="Q26" s="28">
        <v>12</v>
      </c>
      <c r="R26" s="28">
        <v>14</v>
      </c>
      <c r="S26" s="28">
        <v>21</v>
      </c>
      <c r="T26" s="28">
        <v>0</v>
      </c>
      <c r="U26" s="28">
        <v>21</v>
      </c>
      <c r="V26" s="28">
        <v>21</v>
      </c>
      <c r="W26" s="28">
        <v>0</v>
      </c>
      <c r="X26" s="28">
        <v>21</v>
      </c>
    </row>
    <row r="27" spans="1:24" ht="21.75">
      <c r="A27" s="27" t="s">
        <v>54</v>
      </c>
      <c r="B27" s="28">
        <v>0</v>
      </c>
      <c r="C27" s="28">
        <v>19</v>
      </c>
      <c r="D27" s="28">
        <v>0</v>
      </c>
      <c r="E27" s="28">
        <v>19</v>
      </c>
      <c r="F27" s="28">
        <v>0</v>
      </c>
      <c r="G27" s="28">
        <v>0</v>
      </c>
      <c r="H27" s="28">
        <v>6</v>
      </c>
      <c r="I27" s="28">
        <v>6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</v>
      </c>
      <c r="R27" s="28">
        <v>4</v>
      </c>
      <c r="S27" s="28">
        <v>29</v>
      </c>
      <c r="T27" s="28">
        <v>0</v>
      </c>
      <c r="U27" s="28">
        <v>29</v>
      </c>
      <c r="V27" s="28">
        <v>27</v>
      </c>
      <c r="W27" s="28">
        <v>0</v>
      </c>
      <c r="X27" s="28">
        <v>27</v>
      </c>
    </row>
    <row r="28" spans="1:24" ht="21.75">
      <c r="A28" s="27" t="s">
        <v>178</v>
      </c>
      <c r="B28" s="28">
        <v>0</v>
      </c>
      <c r="C28" s="28">
        <v>71</v>
      </c>
      <c r="D28" s="28">
        <v>0</v>
      </c>
      <c r="E28" s="28">
        <v>71</v>
      </c>
      <c r="F28" s="28">
        <v>0</v>
      </c>
      <c r="G28" s="28">
        <v>0</v>
      </c>
      <c r="H28" s="28">
        <v>8</v>
      </c>
      <c r="I28" s="28">
        <v>8</v>
      </c>
      <c r="J28" s="28">
        <v>41</v>
      </c>
      <c r="K28" s="28">
        <v>0</v>
      </c>
      <c r="L28" s="28">
        <v>41</v>
      </c>
      <c r="M28" s="28">
        <v>0</v>
      </c>
      <c r="N28" s="28">
        <v>0</v>
      </c>
      <c r="O28" s="28">
        <v>0</v>
      </c>
      <c r="P28" s="28">
        <v>1</v>
      </c>
      <c r="Q28" s="28">
        <v>4</v>
      </c>
      <c r="R28" s="28">
        <v>5</v>
      </c>
      <c r="S28" s="28">
        <v>125</v>
      </c>
      <c r="T28" s="28">
        <v>0</v>
      </c>
      <c r="U28" s="28">
        <v>125</v>
      </c>
      <c r="V28" s="28">
        <v>191</v>
      </c>
      <c r="W28" s="28">
        <v>0</v>
      </c>
      <c r="X28" s="28">
        <v>191</v>
      </c>
    </row>
    <row r="29" spans="1:24" ht="21.75">
      <c r="A29" s="27" t="s">
        <v>179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</row>
    <row r="30" spans="1:24" s="18" customFormat="1" ht="21.75">
      <c r="A30" s="27" t="s">
        <v>91</v>
      </c>
      <c r="B30" s="28">
        <v>0</v>
      </c>
      <c r="C30" s="28">
        <v>145</v>
      </c>
      <c r="D30" s="28">
        <v>0</v>
      </c>
      <c r="E30" s="28">
        <v>145</v>
      </c>
      <c r="F30" s="28">
        <v>0</v>
      </c>
      <c r="G30" s="28">
        <v>0</v>
      </c>
      <c r="H30" s="28">
        <v>26</v>
      </c>
      <c r="I30" s="28">
        <v>26</v>
      </c>
      <c r="J30" s="28">
        <v>1</v>
      </c>
      <c r="K30" s="28">
        <v>0</v>
      </c>
      <c r="L30" s="28">
        <v>1</v>
      </c>
      <c r="M30" s="28">
        <v>4587</v>
      </c>
      <c r="N30" s="28">
        <v>0</v>
      </c>
      <c r="O30" s="28">
        <v>4587</v>
      </c>
      <c r="P30" s="28">
        <v>12</v>
      </c>
      <c r="Q30" s="28">
        <v>322</v>
      </c>
      <c r="R30" s="28">
        <v>334</v>
      </c>
      <c r="S30" s="28">
        <v>5093</v>
      </c>
      <c r="T30" s="28">
        <v>0</v>
      </c>
      <c r="U30" s="28">
        <v>5093</v>
      </c>
      <c r="V30" s="28">
        <v>4946</v>
      </c>
      <c r="W30" s="28">
        <v>0</v>
      </c>
      <c r="X30" s="28">
        <v>4946</v>
      </c>
    </row>
    <row r="31" spans="1:24" ht="21.75">
      <c r="A31" s="27" t="s">
        <v>180</v>
      </c>
      <c r="B31" s="28">
        <v>0</v>
      </c>
      <c r="C31" s="28">
        <v>33</v>
      </c>
      <c r="D31" s="28">
        <v>0</v>
      </c>
      <c r="E31" s="28">
        <v>33</v>
      </c>
      <c r="F31" s="28">
        <v>0</v>
      </c>
      <c r="G31" s="28">
        <v>0</v>
      </c>
      <c r="H31" s="28">
        <v>12</v>
      </c>
      <c r="I31" s="28">
        <v>12</v>
      </c>
      <c r="J31" s="28">
        <v>1</v>
      </c>
      <c r="K31" s="28">
        <v>0</v>
      </c>
      <c r="L31" s="28">
        <v>1</v>
      </c>
      <c r="M31" s="28">
        <v>0</v>
      </c>
      <c r="N31" s="28">
        <v>0</v>
      </c>
      <c r="O31" s="28">
        <v>0</v>
      </c>
      <c r="P31" s="28">
        <v>0</v>
      </c>
      <c r="Q31" s="28">
        <v>14</v>
      </c>
      <c r="R31" s="28">
        <v>14</v>
      </c>
      <c r="S31" s="28">
        <v>60</v>
      </c>
      <c r="T31" s="28">
        <v>0</v>
      </c>
      <c r="U31" s="28">
        <v>60</v>
      </c>
      <c r="V31" s="28">
        <v>59</v>
      </c>
      <c r="W31" s="28">
        <v>0</v>
      </c>
      <c r="X31" s="28">
        <v>59</v>
      </c>
    </row>
    <row r="32" spans="1:24" ht="21.75">
      <c r="A32" s="27" t="s">
        <v>89</v>
      </c>
      <c r="B32" s="28">
        <v>0</v>
      </c>
      <c r="C32" s="28">
        <v>750</v>
      </c>
      <c r="D32" s="28">
        <v>0</v>
      </c>
      <c r="E32" s="28">
        <v>750</v>
      </c>
      <c r="F32" s="28">
        <v>1</v>
      </c>
      <c r="G32" s="28">
        <v>0</v>
      </c>
      <c r="H32" s="28">
        <v>29</v>
      </c>
      <c r="I32" s="28">
        <v>30</v>
      </c>
      <c r="J32" s="28">
        <v>16</v>
      </c>
      <c r="K32" s="28">
        <v>0</v>
      </c>
      <c r="L32" s="28">
        <v>16</v>
      </c>
      <c r="M32" s="28">
        <v>0</v>
      </c>
      <c r="N32" s="28">
        <v>0</v>
      </c>
      <c r="O32" s="28">
        <v>0</v>
      </c>
      <c r="P32" s="28">
        <v>11</v>
      </c>
      <c r="Q32" s="28">
        <v>665</v>
      </c>
      <c r="R32" s="28">
        <v>676</v>
      </c>
      <c r="S32" s="28">
        <v>1472</v>
      </c>
      <c r="T32" s="28">
        <v>0</v>
      </c>
      <c r="U32" s="28">
        <v>1472</v>
      </c>
      <c r="V32" s="28">
        <v>1535</v>
      </c>
      <c r="W32" s="28">
        <v>0</v>
      </c>
      <c r="X32" s="28">
        <v>1535</v>
      </c>
    </row>
    <row r="33" spans="1:24" ht="21.75">
      <c r="A33" s="27" t="s">
        <v>87</v>
      </c>
      <c r="B33" s="28">
        <v>0</v>
      </c>
      <c r="C33" s="28">
        <v>23</v>
      </c>
      <c r="D33" s="28">
        <v>0</v>
      </c>
      <c r="E33" s="28">
        <v>23</v>
      </c>
      <c r="F33" s="28">
        <v>0</v>
      </c>
      <c r="G33" s="28">
        <v>0</v>
      </c>
      <c r="H33" s="28">
        <v>6</v>
      </c>
      <c r="I33" s="28">
        <v>6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24</v>
      </c>
      <c r="R33" s="28">
        <v>24</v>
      </c>
      <c r="S33" s="28">
        <v>53</v>
      </c>
      <c r="T33" s="28">
        <v>0</v>
      </c>
      <c r="U33" s="28">
        <v>53</v>
      </c>
      <c r="V33" s="28">
        <v>48</v>
      </c>
      <c r="W33" s="28">
        <v>0</v>
      </c>
      <c r="X33" s="28">
        <v>48</v>
      </c>
    </row>
    <row r="34" spans="1:24" ht="21.75">
      <c r="A34" s="27" t="s">
        <v>50</v>
      </c>
      <c r="B34" s="28">
        <v>147454</v>
      </c>
      <c r="C34" s="28">
        <v>137902</v>
      </c>
      <c r="D34" s="28">
        <v>0</v>
      </c>
      <c r="E34" s="28">
        <v>285356</v>
      </c>
      <c r="F34" s="28">
        <v>240</v>
      </c>
      <c r="G34" s="28">
        <v>0</v>
      </c>
      <c r="H34" s="28">
        <v>6032</v>
      </c>
      <c r="I34" s="28">
        <v>6272</v>
      </c>
      <c r="J34" s="28">
        <v>208</v>
      </c>
      <c r="K34" s="28">
        <v>0</v>
      </c>
      <c r="L34" s="28">
        <v>208</v>
      </c>
      <c r="M34" s="28">
        <v>50</v>
      </c>
      <c r="N34" s="28">
        <v>4</v>
      </c>
      <c r="O34" s="28">
        <v>54</v>
      </c>
      <c r="P34" s="28">
        <v>867</v>
      </c>
      <c r="Q34" s="28">
        <v>15935</v>
      </c>
      <c r="R34" s="28">
        <v>16802</v>
      </c>
      <c r="S34" s="28">
        <v>308692</v>
      </c>
      <c r="T34" s="28">
        <v>0</v>
      </c>
      <c r="U34" s="28">
        <v>308692</v>
      </c>
      <c r="V34" s="28">
        <v>325729</v>
      </c>
      <c r="W34" s="28">
        <v>0</v>
      </c>
      <c r="X34" s="28">
        <v>325729</v>
      </c>
    </row>
    <row r="35" spans="1:24" ht="21.75">
      <c r="A35" s="27" t="s">
        <v>181</v>
      </c>
      <c r="B35" s="28">
        <v>0</v>
      </c>
      <c r="C35" s="28">
        <v>33</v>
      </c>
      <c r="D35" s="28">
        <v>0</v>
      </c>
      <c r="E35" s="28">
        <v>33</v>
      </c>
      <c r="F35" s="28">
        <v>0</v>
      </c>
      <c r="G35" s="28">
        <v>0</v>
      </c>
      <c r="H35" s="28">
        <v>0</v>
      </c>
      <c r="I35" s="28">
        <v>0</v>
      </c>
      <c r="J35" s="28">
        <v>3</v>
      </c>
      <c r="K35" s="28">
        <v>0</v>
      </c>
      <c r="L35" s="28">
        <v>3</v>
      </c>
      <c r="M35" s="28">
        <v>0</v>
      </c>
      <c r="N35" s="28">
        <v>0</v>
      </c>
      <c r="O35" s="28">
        <v>0</v>
      </c>
      <c r="P35" s="28">
        <v>0</v>
      </c>
      <c r="Q35" s="28">
        <v>1</v>
      </c>
      <c r="R35" s="28">
        <v>1</v>
      </c>
      <c r="S35" s="28">
        <v>37</v>
      </c>
      <c r="T35" s="28">
        <v>0</v>
      </c>
      <c r="U35" s="28">
        <v>37</v>
      </c>
      <c r="V35" s="28">
        <v>33</v>
      </c>
      <c r="W35" s="28">
        <v>0</v>
      </c>
      <c r="X35" s="28">
        <v>33</v>
      </c>
    </row>
    <row r="36" spans="1:24" ht="21.75">
      <c r="A36" s="27" t="s">
        <v>48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2</v>
      </c>
      <c r="I36" s="28">
        <v>2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2</v>
      </c>
      <c r="T36" s="28">
        <v>0</v>
      </c>
      <c r="U36" s="28">
        <v>2</v>
      </c>
      <c r="V36" s="28">
        <v>6</v>
      </c>
      <c r="W36" s="28">
        <v>0</v>
      </c>
      <c r="X36" s="28">
        <v>6</v>
      </c>
    </row>
    <row r="37" spans="1:24" ht="21.75">
      <c r="A37" s="27" t="s">
        <v>49</v>
      </c>
      <c r="B37" s="28">
        <v>7</v>
      </c>
      <c r="C37" s="28">
        <v>2</v>
      </c>
      <c r="D37" s="28">
        <v>0</v>
      </c>
      <c r="E37" s="28">
        <v>9</v>
      </c>
      <c r="F37" s="28">
        <v>0</v>
      </c>
      <c r="G37" s="28">
        <v>0</v>
      </c>
      <c r="H37" s="28">
        <v>7</v>
      </c>
      <c r="I37" s="28">
        <v>7</v>
      </c>
      <c r="J37" s="28">
        <v>0</v>
      </c>
      <c r="K37" s="28">
        <v>0</v>
      </c>
      <c r="L37" s="28">
        <v>0</v>
      </c>
      <c r="M37" s="28">
        <v>0</v>
      </c>
      <c r="N37" s="28">
        <v>1186</v>
      </c>
      <c r="O37" s="28">
        <v>1186</v>
      </c>
      <c r="P37" s="28">
        <v>1</v>
      </c>
      <c r="Q37" s="28">
        <v>33</v>
      </c>
      <c r="R37" s="28">
        <v>34</v>
      </c>
      <c r="S37" s="28">
        <v>1236</v>
      </c>
      <c r="T37" s="28">
        <v>0</v>
      </c>
      <c r="U37" s="28">
        <v>1236</v>
      </c>
      <c r="V37" s="28">
        <v>1437</v>
      </c>
      <c r="W37" s="28">
        <v>0</v>
      </c>
      <c r="X37" s="28">
        <v>1437</v>
      </c>
    </row>
    <row r="38" spans="1:24" ht="21.75">
      <c r="A38" s="27" t="s">
        <v>182</v>
      </c>
      <c r="B38" s="28">
        <v>0</v>
      </c>
      <c r="C38" s="28">
        <v>4</v>
      </c>
      <c r="D38" s="28">
        <v>0</v>
      </c>
      <c r="E38" s="28">
        <v>4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4</v>
      </c>
      <c r="T38" s="28">
        <v>0</v>
      </c>
      <c r="U38" s="28">
        <v>4</v>
      </c>
      <c r="V38" s="28">
        <v>2</v>
      </c>
      <c r="W38" s="28">
        <v>0</v>
      </c>
      <c r="X38" s="28">
        <v>2</v>
      </c>
    </row>
    <row r="39" spans="1:24" ht="21.75">
      <c r="A39" s="27" t="s">
        <v>183</v>
      </c>
      <c r="B39" s="28">
        <v>0</v>
      </c>
      <c r="C39" s="28">
        <v>7</v>
      </c>
      <c r="D39" s="28">
        <v>0</v>
      </c>
      <c r="E39" s="28">
        <v>7</v>
      </c>
      <c r="F39" s="28">
        <v>0</v>
      </c>
      <c r="G39" s="28">
        <v>0</v>
      </c>
      <c r="H39" s="28">
        <v>9</v>
      </c>
      <c r="I39" s="28">
        <v>9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3</v>
      </c>
      <c r="Q39" s="28">
        <v>0</v>
      </c>
      <c r="R39" s="28">
        <v>3</v>
      </c>
      <c r="S39" s="28">
        <v>19</v>
      </c>
      <c r="T39" s="28">
        <v>0</v>
      </c>
      <c r="U39" s="28">
        <v>19</v>
      </c>
      <c r="V39" s="28">
        <v>20</v>
      </c>
      <c r="W39" s="28">
        <v>0</v>
      </c>
      <c r="X39" s="28">
        <v>20</v>
      </c>
    </row>
    <row r="40" spans="1:24" ht="21.75">
      <c r="A40" s="27" t="s">
        <v>144</v>
      </c>
      <c r="B40" s="28">
        <v>0</v>
      </c>
      <c r="C40" s="28">
        <v>6</v>
      </c>
      <c r="D40" s="28">
        <v>0</v>
      </c>
      <c r="E40" s="28">
        <v>6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1</v>
      </c>
      <c r="R40" s="28">
        <v>1</v>
      </c>
      <c r="S40" s="28">
        <v>7</v>
      </c>
      <c r="T40" s="28">
        <v>0</v>
      </c>
      <c r="U40" s="28">
        <v>7</v>
      </c>
      <c r="V40" s="28">
        <v>5</v>
      </c>
      <c r="W40" s="28">
        <v>0</v>
      </c>
      <c r="X40" s="28">
        <v>5</v>
      </c>
    </row>
    <row r="41" spans="1:24" ht="21.75">
      <c r="A41" s="27" t="s">
        <v>184</v>
      </c>
      <c r="B41" s="28">
        <v>0</v>
      </c>
      <c r="C41" s="28">
        <v>26</v>
      </c>
      <c r="D41" s="28">
        <v>0</v>
      </c>
      <c r="E41" s="28">
        <v>26</v>
      </c>
      <c r="F41" s="28">
        <v>0</v>
      </c>
      <c r="G41" s="28">
        <v>0</v>
      </c>
      <c r="H41" s="28">
        <v>6</v>
      </c>
      <c r="I41" s="28">
        <v>6</v>
      </c>
      <c r="J41" s="28">
        <v>14</v>
      </c>
      <c r="K41" s="28">
        <v>0</v>
      </c>
      <c r="L41" s="28">
        <v>14</v>
      </c>
      <c r="M41" s="28">
        <v>0</v>
      </c>
      <c r="N41" s="28">
        <v>0</v>
      </c>
      <c r="O41" s="28">
        <v>0</v>
      </c>
      <c r="P41" s="28">
        <v>2</v>
      </c>
      <c r="Q41" s="28">
        <v>0</v>
      </c>
      <c r="R41" s="28">
        <v>2</v>
      </c>
      <c r="S41" s="28">
        <v>48</v>
      </c>
      <c r="T41" s="28">
        <v>0</v>
      </c>
      <c r="U41" s="28">
        <v>48</v>
      </c>
      <c r="V41" s="28">
        <v>33</v>
      </c>
      <c r="W41" s="28">
        <v>0</v>
      </c>
      <c r="X41" s="28">
        <v>33</v>
      </c>
    </row>
    <row r="42" spans="1:24" ht="21.75">
      <c r="A42" s="27" t="s">
        <v>185</v>
      </c>
      <c r="B42" s="28">
        <v>782</v>
      </c>
      <c r="C42" s="28">
        <v>235</v>
      </c>
      <c r="D42" s="28">
        <v>0</v>
      </c>
      <c r="E42" s="28">
        <v>1017</v>
      </c>
      <c r="F42" s="28">
        <v>0</v>
      </c>
      <c r="G42" s="28">
        <v>0</v>
      </c>
      <c r="H42" s="28">
        <v>29</v>
      </c>
      <c r="I42" s="28">
        <v>29</v>
      </c>
      <c r="J42" s="28">
        <v>11</v>
      </c>
      <c r="K42" s="28">
        <v>0</v>
      </c>
      <c r="L42" s="28">
        <v>11</v>
      </c>
      <c r="M42" s="28">
        <v>1</v>
      </c>
      <c r="N42" s="28">
        <v>0</v>
      </c>
      <c r="O42" s="28">
        <v>1</v>
      </c>
      <c r="P42" s="28">
        <v>12</v>
      </c>
      <c r="Q42" s="28">
        <v>169</v>
      </c>
      <c r="R42" s="28">
        <v>181</v>
      </c>
      <c r="S42" s="28">
        <v>1239</v>
      </c>
      <c r="T42" s="28">
        <v>0</v>
      </c>
      <c r="U42" s="28">
        <v>1239</v>
      </c>
      <c r="V42" s="28">
        <v>1108</v>
      </c>
      <c r="W42" s="28">
        <v>0</v>
      </c>
      <c r="X42" s="28">
        <v>1108</v>
      </c>
    </row>
    <row r="43" spans="1:24" ht="21.75">
      <c r="A43" s="27" t="s">
        <v>161</v>
      </c>
      <c r="B43" s="28">
        <v>0</v>
      </c>
      <c r="C43" s="28">
        <v>50</v>
      </c>
      <c r="D43" s="28">
        <v>0</v>
      </c>
      <c r="E43" s="28">
        <v>50</v>
      </c>
      <c r="F43" s="28">
        <v>0</v>
      </c>
      <c r="G43" s="28">
        <v>0</v>
      </c>
      <c r="H43" s="28">
        <v>10</v>
      </c>
      <c r="I43" s="28">
        <v>10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14</v>
      </c>
      <c r="R43" s="28">
        <v>14</v>
      </c>
      <c r="S43" s="28">
        <v>74</v>
      </c>
      <c r="T43" s="28">
        <v>0</v>
      </c>
      <c r="U43" s="28">
        <v>74</v>
      </c>
      <c r="V43" s="28">
        <v>58</v>
      </c>
      <c r="W43" s="28">
        <v>0</v>
      </c>
      <c r="X43" s="28">
        <v>58</v>
      </c>
    </row>
    <row r="44" spans="1:24" ht="21.75">
      <c r="A44" s="27" t="s">
        <v>143</v>
      </c>
      <c r="B44" s="28">
        <v>0</v>
      </c>
      <c r="C44" s="28">
        <v>396</v>
      </c>
      <c r="D44" s="28">
        <v>0</v>
      </c>
      <c r="E44" s="28">
        <v>396</v>
      </c>
      <c r="F44" s="28">
        <v>0</v>
      </c>
      <c r="G44" s="28">
        <v>0</v>
      </c>
      <c r="H44" s="28">
        <v>78</v>
      </c>
      <c r="I44" s="28">
        <v>78</v>
      </c>
      <c r="J44" s="28">
        <v>6</v>
      </c>
      <c r="K44" s="28">
        <v>0</v>
      </c>
      <c r="L44" s="28">
        <v>6</v>
      </c>
      <c r="M44" s="28">
        <v>0</v>
      </c>
      <c r="N44" s="28">
        <v>0</v>
      </c>
      <c r="O44" s="28">
        <v>0</v>
      </c>
      <c r="P44" s="28">
        <v>3</v>
      </c>
      <c r="Q44" s="28">
        <v>90</v>
      </c>
      <c r="R44" s="28">
        <v>93</v>
      </c>
      <c r="S44" s="28">
        <v>573</v>
      </c>
      <c r="T44" s="28">
        <v>0</v>
      </c>
      <c r="U44" s="28">
        <v>573</v>
      </c>
      <c r="V44" s="28">
        <v>561</v>
      </c>
      <c r="W44" s="28">
        <v>0</v>
      </c>
      <c r="X44" s="28">
        <v>561</v>
      </c>
    </row>
    <row r="45" spans="1:24" ht="21.75">
      <c r="A45" s="27" t="s">
        <v>141</v>
      </c>
      <c r="B45" s="28">
        <v>0</v>
      </c>
      <c r="C45" s="28">
        <v>447</v>
      </c>
      <c r="D45" s="28">
        <v>0</v>
      </c>
      <c r="E45" s="28">
        <v>447</v>
      </c>
      <c r="F45" s="28">
        <v>2</v>
      </c>
      <c r="G45" s="28">
        <v>0</v>
      </c>
      <c r="H45" s="28">
        <v>171</v>
      </c>
      <c r="I45" s="28">
        <v>173</v>
      </c>
      <c r="J45" s="28">
        <v>1</v>
      </c>
      <c r="K45" s="28">
        <v>0</v>
      </c>
      <c r="L45" s="28">
        <v>1</v>
      </c>
      <c r="M45" s="28">
        <v>0</v>
      </c>
      <c r="N45" s="28">
        <v>0</v>
      </c>
      <c r="O45" s="28">
        <v>0</v>
      </c>
      <c r="P45" s="28">
        <v>4</v>
      </c>
      <c r="Q45" s="28">
        <v>2</v>
      </c>
      <c r="R45" s="28">
        <v>6</v>
      </c>
      <c r="S45" s="28">
        <v>627</v>
      </c>
      <c r="T45" s="28">
        <v>0</v>
      </c>
      <c r="U45" s="28">
        <v>627</v>
      </c>
      <c r="V45" s="28">
        <v>515</v>
      </c>
      <c r="W45" s="28">
        <v>0</v>
      </c>
      <c r="X45" s="28">
        <v>515</v>
      </c>
    </row>
    <row r="46" spans="1:24" ht="21.75">
      <c r="A46" s="27" t="s">
        <v>88</v>
      </c>
      <c r="B46" s="28">
        <v>0</v>
      </c>
      <c r="C46" s="28">
        <v>441</v>
      </c>
      <c r="D46" s="28">
        <v>0</v>
      </c>
      <c r="E46" s="28">
        <v>441</v>
      </c>
      <c r="F46" s="28">
        <v>147</v>
      </c>
      <c r="G46" s="28">
        <v>4</v>
      </c>
      <c r="H46" s="28">
        <v>5747</v>
      </c>
      <c r="I46" s="28">
        <v>5898</v>
      </c>
      <c r="J46" s="28">
        <v>90</v>
      </c>
      <c r="K46" s="28">
        <v>0</v>
      </c>
      <c r="L46" s="28">
        <v>90</v>
      </c>
      <c r="M46" s="28">
        <v>79360</v>
      </c>
      <c r="N46" s="28">
        <v>1</v>
      </c>
      <c r="O46" s="28">
        <v>79361</v>
      </c>
      <c r="P46" s="28">
        <v>1583</v>
      </c>
      <c r="Q46" s="28">
        <v>3213</v>
      </c>
      <c r="R46" s="28">
        <v>4796</v>
      </c>
      <c r="S46" s="28">
        <v>90586</v>
      </c>
      <c r="T46" s="28">
        <v>0</v>
      </c>
      <c r="U46" s="28">
        <v>90586</v>
      </c>
      <c r="V46" s="28">
        <v>98490</v>
      </c>
      <c r="W46" s="28">
        <v>0</v>
      </c>
      <c r="X46" s="28">
        <v>98490</v>
      </c>
    </row>
    <row r="47" spans="1:24" ht="21.75">
      <c r="A47" s="27" t="s">
        <v>186</v>
      </c>
      <c r="B47" s="28">
        <v>2</v>
      </c>
      <c r="C47" s="28">
        <v>454</v>
      </c>
      <c r="D47" s="28">
        <v>0</v>
      </c>
      <c r="E47" s="28">
        <v>456</v>
      </c>
      <c r="F47" s="28">
        <v>21</v>
      </c>
      <c r="G47" s="28">
        <v>2</v>
      </c>
      <c r="H47" s="28">
        <v>687</v>
      </c>
      <c r="I47" s="28">
        <v>710</v>
      </c>
      <c r="J47" s="28">
        <v>22</v>
      </c>
      <c r="K47" s="28">
        <v>0</v>
      </c>
      <c r="L47" s="28">
        <v>22</v>
      </c>
      <c r="M47" s="28">
        <v>9244</v>
      </c>
      <c r="N47" s="28">
        <v>2</v>
      </c>
      <c r="O47" s="28">
        <v>9246</v>
      </c>
      <c r="P47" s="28">
        <v>50</v>
      </c>
      <c r="Q47" s="28">
        <v>1071</v>
      </c>
      <c r="R47" s="28">
        <v>1121</v>
      </c>
      <c r="S47" s="28">
        <v>11555</v>
      </c>
      <c r="T47" s="28">
        <v>0</v>
      </c>
      <c r="U47" s="28">
        <v>11555</v>
      </c>
      <c r="V47" s="28">
        <v>14551</v>
      </c>
      <c r="W47" s="28">
        <v>0</v>
      </c>
      <c r="X47" s="28">
        <v>14551</v>
      </c>
    </row>
    <row r="48" spans="1:24" ht="21.75">
      <c r="A48" s="27" t="s">
        <v>187</v>
      </c>
      <c r="B48" s="28">
        <v>0</v>
      </c>
      <c r="C48" s="28">
        <v>2</v>
      </c>
      <c r="D48" s="28">
        <v>0</v>
      </c>
      <c r="E48" s="28">
        <v>2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2</v>
      </c>
      <c r="T48" s="28">
        <v>0</v>
      </c>
      <c r="U48" s="28">
        <v>2</v>
      </c>
      <c r="V48" s="28">
        <v>1</v>
      </c>
      <c r="W48" s="28">
        <v>0</v>
      </c>
      <c r="X48" s="28">
        <v>1</v>
      </c>
    </row>
    <row r="49" spans="1:24" ht="21.75">
      <c r="A49" s="27" t="s">
        <v>188</v>
      </c>
      <c r="B49" s="28">
        <v>0</v>
      </c>
      <c r="C49" s="28">
        <v>19</v>
      </c>
      <c r="D49" s="28">
        <v>0</v>
      </c>
      <c r="E49" s="28">
        <v>19</v>
      </c>
      <c r="F49" s="28">
        <v>0</v>
      </c>
      <c r="G49" s="28">
        <v>0</v>
      </c>
      <c r="H49" s="28">
        <v>18</v>
      </c>
      <c r="I49" s="28">
        <v>18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4</v>
      </c>
      <c r="Q49" s="28">
        <v>10</v>
      </c>
      <c r="R49" s="28">
        <v>14</v>
      </c>
      <c r="S49" s="28">
        <v>51</v>
      </c>
      <c r="T49" s="28">
        <v>0</v>
      </c>
      <c r="U49" s="28">
        <v>51</v>
      </c>
      <c r="V49" s="28">
        <v>69</v>
      </c>
      <c r="W49" s="28">
        <v>0</v>
      </c>
      <c r="X49" s="28">
        <v>69</v>
      </c>
    </row>
    <row r="50" spans="1:24" ht="21.75">
      <c r="A50" s="27" t="s">
        <v>152</v>
      </c>
      <c r="B50" s="28">
        <v>0</v>
      </c>
      <c r="C50" s="28">
        <v>3</v>
      </c>
      <c r="D50" s="28">
        <v>0</v>
      </c>
      <c r="E50" s="28">
        <v>3</v>
      </c>
      <c r="F50" s="28">
        <v>1</v>
      </c>
      <c r="G50" s="28">
        <v>0</v>
      </c>
      <c r="H50" s="28">
        <v>4</v>
      </c>
      <c r="I50" s="28">
        <v>5</v>
      </c>
      <c r="J50" s="28">
        <v>2</v>
      </c>
      <c r="K50" s="28">
        <v>0</v>
      </c>
      <c r="L50" s="28">
        <v>2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  <c r="R50" s="28">
        <v>1</v>
      </c>
      <c r="S50" s="28">
        <v>11</v>
      </c>
      <c r="T50" s="28">
        <v>0</v>
      </c>
      <c r="U50" s="28">
        <v>11</v>
      </c>
      <c r="V50" s="28">
        <v>11</v>
      </c>
      <c r="W50" s="28">
        <v>0</v>
      </c>
      <c r="X50" s="28">
        <v>11</v>
      </c>
    </row>
    <row r="51" spans="1:24" ht="21.75">
      <c r="A51" s="27" t="s">
        <v>189</v>
      </c>
      <c r="B51" s="28">
        <v>0</v>
      </c>
      <c r="C51" s="28">
        <v>9</v>
      </c>
      <c r="D51" s="28">
        <v>0</v>
      </c>
      <c r="E51" s="28">
        <v>9</v>
      </c>
      <c r="F51" s="28">
        <v>0</v>
      </c>
      <c r="G51" s="28">
        <v>0</v>
      </c>
      <c r="H51" s="28">
        <v>4</v>
      </c>
      <c r="I51" s="28">
        <v>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1</v>
      </c>
      <c r="Q51" s="28">
        <v>2</v>
      </c>
      <c r="R51" s="28">
        <v>3</v>
      </c>
      <c r="S51" s="28">
        <v>16</v>
      </c>
      <c r="T51" s="28">
        <v>0</v>
      </c>
      <c r="U51" s="28">
        <v>16</v>
      </c>
      <c r="V51" s="28">
        <v>25</v>
      </c>
      <c r="W51" s="28">
        <v>0</v>
      </c>
      <c r="X51" s="28">
        <v>25</v>
      </c>
    </row>
    <row r="52" spans="1:25" ht="21.75">
      <c r="A52" s="27" t="s">
        <v>69</v>
      </c>
      <c r="B52" s="28">
        <v>0</v>
      </c>
      <c r="C52" s="28">
        <v>4</v>
      </c>
      <c r="D52" s="28">
        <v>0</v>
      </c>
      <c r="E52" s="28">
        <v>4</v>
      </c>
      <c r="F52" s="28">
        <v>0</v>
      </c>
      <c r="G52" s="28">
        <v>0</v>
      </c>
      <c r="H52" s="28">
        <v>19</v>
      </c>
      <c r="I52" s="28">
        <v>19</v>
      </c>
      <c r="J52" s="28">
        <v>12</v>
      </c>
      <c r="K52" s="28">
        <v>0</v>
      </c>
      <c r="L52" s="28">
        <v>12</v>
      </c>
      <c r="M52" s="28">
        <v>0</v>
      </c>
      <c r="N52" s="28">
        <v>0</v>
      </c>
      <c r="O52" s="28">
        <v>0</v>
      </c>
      <c r="P52" s="28">
        <v>5</v>
      </c>
      <c r="Q52" s="28">
        <v>0</v>
      </c>
      <c r="R52" s="28">
        <v>5</v>
      </c>
      <c r="S52" s="28">
        <v>40</v>
      </c>
      <c r="T52" s="28">
        <v>0</v>
      </c>
      <c r="U52" s="28">
        <v>40</v>
      </c>
      <c r="V52" s="28">
        <v>45</v>
      </c>
      <c r="W52" s="28">
        <v>0</v>
      </c>
      <c r="X52" s="28">
        <v>45</v>
      </c>
      <c r="Y52" s="16">
        <f>65682-65327</f>
        <v>355</v>
      </c>
    </row>
    <row r="53" spans="1:24" ht="21.75">
      <c r="A53" s="27" t="s">
        <v>151</v>
      </c>
      <c r="B53" s="28">
        <v>0</v>
      </c>
      <c r="C53" s="28">
        <v>46</v>
      </c>
      <c r="D53" s="28">
        <v>0</v>
      </c>
      <c r="E53" s="28">
        <v>46</v>
      </c>
      <c r="F53" s="28">
        <v>0</v>
      </c>
      <c r="G53" s="28">
        <v>0</v>
      </c>
      <c r="H53" s="28">
        <v>97</v>
      </c>
      <c r="I53" s="28">
        <v>97</v>
      </c>
      <c r="J53" s="28">
        <v>3</v>
      </c>
      <c r="K53" s="28">
        <v>0</v>
      </c>
      <c r="L53" s="28">
        <v>3</v>
      </c>
      <c r="M53" s="28">
        <v>3216</v>
      </c>
      <c r="N53" s="28">
        <v>0</v>
      </c>
      <c r="O53" s="28">
        <v>3216</v>
      </c>
      <c r="P53" s="28">
        <v>234</v>
      </c>
      <c r="Q53" s="28">
        <v>426</v>
      </c>
      <c r="R53" s="28">
        <v>660</v>
      </c>
      <c r="S53" s="28">
        <v>4022</v>
      </c>
      <c r="T53" s="28">
        <v>0</v>
      </c>
      <c r="U53" s="28">
        <v>4022</v>
      </c>
      <c r="V53" s="28">
        <v>4496</v>
      </c>
      <c r="W53" s="28">
        <v>0</v>
      </c>
      <c r="X53" s="28">
        <v>4496</v>
      </c>
    </row>
    <row r="54" spans="1:24" ht="21.75">
      <c r="A54" s="27" t="s">
        <v>190</v>
      </c>
      <c r="B54" s="28">
        <v>0</v>
      </c>
      <c r="C54" s="28">
        <v>204</v>
      </c>
      <c r="D54" s="28">
        <v>0</v>
      </c>
      <c r="E54" s="28">
        <v>204</v>
      </c>
      <c r="F54" s="28">
        <v>0</v>
      </c>
      <c r="G54" s="28">
        <v>0</v>
      </c>
      <c r="H54" s="28">
        <v>16</v>
      </c>
      <c r="I54" s="28">
        <v>16</v>
      </c>
      <c r="J54" s="28">
        <v>5</v>
      </c>
      <c r="K54" s="28">
        <v>0</v>
      </c>
      <c r="L54" s="28">
        <v>5</v>
      </c>
      <c r="M54" s="28">
        <v>0</v>
      </c>
      <c r="N54" s="28">
        <v>1</v>
      </c>
      <c r="O54" s="28">
        <v>1</v>
      </c>
      <c r="P54" s="28">
        <v>0</v>
      </c>
      <c r="Q54" s="28">
        <v>94</v>
      </c>
      <c r="R54" s="28">
        <v>94</v>
      </c>
      <c r="S54" s="28">
        <v>320</v>
      </c>
      <c r="T54" s="28">
        <v>0</v>
      </c>
      <c r="U54" s="28">
        <v>320</v>
      </c>
      <c r="V54" s="28">
        <v>333</v>
      </c>
      <c r="W54" s="28">
        <v>0</v>
      </c>
      <c r="X54" s="28">
        <v>333</v>
      </c>
    </row>
    <row r="55" spans="1:24" ht="21.75">
      <c r="A55" s="27" t="s">
        <v>191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1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1</v>
      </c>
      <c r="T55" s="28">
        <v>0</v>
      </c>
      <c r="U55" s="28">
        <v>1</v>
      </c>
      <c r="V55" s="28">
        <v>2</v>
      </c>
      <c r="W55" s="28">
        <v>0</v>
      </c>
      <c r="X55" s="28">
        <v>2</v>
      </c>
    </row>
    <row r="56" spans="1:24" ht="21.75">
      <c r="A56" s="27" t="s">
        <v>192</v>
      </c>
      <c r="B56" s="28">
        <v>0</v>
      </c>
      <c r="C56" s="28">
        <v>1</v>
      </c>
      <c r="D56" s="28">
        <v>0</v>
      </c>
      <c r="E56" s="28">
        <v>1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</v>
      </c>
      <c r="T56" s="28">
        <v>0</v>
      </c>
      <c r="U56" s="28">
        <v>1</v>
      </c>
      <c r="V56" s="28">
        <v>1</v>
      </c>
      <c r="W56" s="28">
        <v>0</v>
      </c>
      <c r="X56" s="28">
        <v>1</v>
      </c>
    </row>
    <row r="57" spans="1:24" ht="21.75">
      <c r="A57" s="27" t="s">
        <v>193</v>
      </c>
      <c r="B57" s="28">
        <v>0</v>
      </c>
      <c r="C57" s="28">
        <v>6</v>
      </c>
      <c r="D57" s="28">
        <v>0</v>
      </c>
      <c r="E57" s="28">
        <v>6</v>
      </c>
      <c r="F57" s="28">
        <v>0</v>
      </c>
      <c r="G57" s="28">
        <v>0</v>
      </c>
      <c r="H57" s="28">
        <v>4</v>
      </c>
      <c r="I57" s="28">
        <v>4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16</v>
      </c>
      <c r="R57" s="28">
        <v>16</v>
      </c>
      <c r="S57" s="28">
        <v>26</v>
      </c>
      <c r="T57" s="28">
        <v>0</v>
      </c>
      <c r="U57" s="28">
        <v>26</v>
      </c>
      <c r="V57" s="28">
        <v>31</v>
      </c>
      <c r="W57" s="28">
        <v>0</v>
      </c>
      <c r="X57" s="28">
        <v>31</v>
      </c>
    </row>
    <row r="58" spans="1:24" ht="21.75">
      <c r="A58" s="27" t="s">
        <v>119</v>
      </c>
      <c r="B58" s="28">
        <v>0</v>
      </c>
      <c r="C58" s="28">
        <v>105</v>
      </c>
      <c r="D58" s="28">
        <v>0</v>
      </c>
      <c r="E58" s="28">
        <v>105</v>
      </c>
      <c r="F58" s="28">
        <v>9</v>
      </c>
      <c r="G58" s="28">
        <v>0</v>
      </c>
      <c r="H58" s="28">
        <v>134</v>
      </c>
      <c r="I58" s="28">
        <v>143</v>
      </c>
      <c r="J58" s="28">
        <v>3</v>
      </c>
      <c r="K58" s="28">
        <v>0</v>
      </c>
      <c r="L58" s="28">
        <v>3</v>
      </c>
      <c r="M58" s="28">
        <v>4089</v>
      </c>
      <c r="N58" s="28">
        <v>0</v>
      </c>
      <c r="O58" s="28">
        <v>4089</v>
      </c>
      <c r="P58" s="28">
        <v>31</v>
      </c>
      <c r="Q58" s="28">
        <v>197</v>
      </c>
      <c r="R58" s="28">
        <v>228</v>
      </c>
      <c r="S58" s="28">
        <v>4568</v>
      </c>
      <c r="T58" s="28">
        <v>0</v>
      </c>
      <c r="U58" s="28">
        <v>4568</v>
      </c>
      <c r="V58" s="28">
        <v>6349</v>
      </c>
      <c r="W58" s="28">
        <v>0</v>
      </c>
      <c r="X58" s="28">
        <v>6349</v>
      </c>
    </row>
    <row r="59" spans="1:24" ht="21.75">
      <c r="A59" s="27" t="s">
        <v>121</v>
      </c>
      <c r="B59" s="28">
        <v>0</v>
      </c>
      <c r="C59" s="28">
        <v>62</v>
      </c>
      <c r="D59" s="28">
        <v>0</v>
      </c>
      <c r="E59" s="28">
        <v>62</v>
      </c>
      <c r="F59" s="28">
        <v>0</v>
      </c>
      <c r="G59" s="28">
        <v>0</v>
      </c>
      <c r="H59" s="28">
        <v>4</v>
      </c>
      <c r="I59" s="28">
        <v>4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2</v>
      </c>
      <c r="Q59" s="28">
        <v>3</v>
      </c>
      <c r="R59" s="28">
        <v>5</v>
      </c>
      <c r="S59" s="28">
        <v>71</v>
      </c>
      <c r="T59" s="28">
        <v>0</v>
      </c>
      <c r="U59" s="28">
        <v>71</v>
      </c>
      <c r="V59" s="28">
        <v>92</v>
      </c>
      <c r="W59" s="28">
        <v>0</v>
      </c>
      <c r="X59" s="28">
        <v>92</v>
      </c>
    </row>
    <row r="60" spans="1:24" ht="21.75">
      <c r="A60" s="27" t="s">
        <v>120</v>
      </c>
      <c r="B60" s="28">
        <v>0</v>
      </c>
      <c r="C60" s="28">
        <v>2</v>
      </c>
      <c r="D60" s="28">
        <v>0</v>
      </c>
      <c r="E60" s="28">
        <v>2</v>
      </c>
      <c r="F60" s="28">
        <v>0</v>
      </c>
      <c r="G60" s="28">
        <v>0</v>
      </c>
      <c r="H60" s="28">
        <v>5</v>
      </c>
      <c r="I60" s="28">
        <v>5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2</v>
      </c>
      <c r="R60" s="28">
        <v>2</v>
      </c>
      <c r="S60" s="28">
        <v>9</v>
      </c>
      <c r="T60" s="28">
        <v>0</v>
      </c>
      <c r="U60" s="28">
        <v>9</v>
      </c>
      <c r="V60" s="28">
        <v>15</v>
      </c>
      <c r="W60" s="28">
        <v>0</v>
      </c>
      <c r="X60" s="28">
        <v>15</v>
      </c>
    </row>
    <row r="61" spans="1:24" ht="21.75">
      <c r="A61" s="27" t="s">
        <v>117</v>
      </c>
      <c r="B61" s="28">
        <v>0</v>
      </c>
      <c r="C61" s="28">
        <v>7</v>
      </c>
      <c r="D61" s="28">
        <v>0</v>
      </c>
      <c r="E61" s="28">
        <v>7</v>
      </c>
      <c r="F61" s="28">
        <v>0</v>
      </c>
      <c r="G61" s="28">
        <v>0</v>
      </c>
      <c r="H61" s="28">
        <v>5</v>
      </c>
      <c r="I61" s="28">
        <v>5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2</v>
      </c>
      <c r="R61" s="28">
        <v>2</v>
      </c>
      <c r="S61" s="28">
        <v>14</v>
      </c>
      <c r="T61" s="28">
        <v>0</v>
      </c>
      <c r="U61" s="28">
        <v>14</v>
      </c>
      <c r="V61" s="28">
        <v>16</v>
      </c>
      <c r="W61" s="28">
        <v>0</v>
      </c>
      <c r="X61" s="28">
        <v>16</v>
      </c>
    </row>
    <row r="62" spans="1:24" ht="21.75">
      <c r="A62" s="27" t="s">
        <v>194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</row>
    <row r="63" spans="1:24" ht="21.75">
      <c r="A63" s="27" t="s">
        <v>195</v>
      </c>
      <c r="B63" s="28">
        <v>0</v>
      </c>
      <c r="C63" s="28">
        <v>181</v>
      </c>
      <c r="D63" s="28">
        <v>0</v>
      </c>
      <c r="E63" s="28">
        <v>181</v>
      </c>
      <c r="F63" s="28">
        <v>8</v>
      </c>
      <c r="G63" s="28">
        <v>2</v>
      </c>
      <c r="H63" s="28">
        <v>268</v>
      </c>
      <c r="I63" s="28">
        <v>278</v>
      </c>
      <c r="J63" s="28">
        <v>9</v>
      </c>
      <c r="K63" s="28">
        <v>0</v>
      </c>
      <c r="L63" s="28">
        <v>9</v>
      </c>
      <c r="M63" s="28">
        <v>6983</v>
      </c>
      <c r="N63" s="28">
        <v>0</v>
      </c>
      <c r="O63" s="28">
        <v>6983</v>
      </c>
      <c r="P63" s="28">
        <v>34</v>
      </c>
      <c r="Q63" s="28">
        <v>530</v>
      </c>
      <c r="R63" s="28">
        <v>564</v>
      </c>
      <c r="S63" s="28">
        <v>8015</v>
      </c>
      <c r="T63" s="28">
        <v>0</v>
      </c>
      <c r="U63" s="28">
        <v>8015</v>
      </c>
      <c r="V63" s="28">
        <v>8376</v>
      </c>
      <c r="W63" s="28">
        <v>0</v>
      </c>
      <c r="X63" s="28">
        <v>8376</v>
      </c>
    </row>
    <row r="64" spans="1:24" ht="21.75">
      <c r="A64" s="27" t="s">
        <v>196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</row>
    <row r="65" spans="1:24" ht="21.75">
      <c r="A65" s="27" t="s">
        <v>36</v>
      </c>
      <c r="B65" s="28">
        <v>0</v>
      </c>
      <c r="C65" s="28">
        <v>4</v>
      </c>
      <c r="D65" s="28">
        <v>0</v>
      </c>
      <c r="E65" s="28">
        <v>4</v>
      </c>
      <c r="F65" s="28">
        <v>0</v>
      </c>
      <c r="G65" s="28">
        <v>0</v>
      </c>
      <c r="H65" s="28">
        <v>45</v>
      </c>
      <c r="I65" s="28">
        <v>45</v>
      </c>
      <c r="J65" s="28">
        <v>0</v>
      </c>
      <c r="K65" s="28">
        <v>0</v>
      </c>
      <c r="L65" s="28">
        <v>0</v>
      </c>
      <c r="M65" s="28">
        <v>0</v>
      </c>
      <c r="N65" s="28">
        <v>3324</v>
      </c>
      <c r="O65" s="28">
        <v>3324</v>
      </c>
      <c r="P65" s="28">
        <v>22</v>
      </c>
      <c r="Q65" s="28">
        <v>204</v>
      </c>
      <c r="R65" s="28">
        <v>226</v>
      </c>
      <c r="S65" s="28">
        <v>3599</v>
      </c>
      <c r="T65" s="28">
        <v>0</v>
      </c>
      <c r="U65" s="28">
        <v>3599</v>
      </c>
      <c r="V65" s="28">
        <v>4148</v>
      </c>
      <c r="W65" s="28">
        <v>0</v>
      </c>
      <c r="X65" s="28">
        <v>4148</v>
      </c>
    </row>
    <row r="66" spans="1:24" ht="21.75">
      <c r="A66" s="27" t="s">
        <v>197</v>
      </c>
      <c r="B66" s="28">
        <v>3</v>
      </c>
      <c r="C66" s="28">
        <v>2289</v>
      </c>
      <c r="D66" s="28">
        <v>0</v>
      </c>
      <c r="E66" s="28">
        <v>2292</v>
      </c>
      <c r="F66" s="28">
        <v>175</v>
      </c>
      <c r="G66" s="28">
        <v>4</v>
      </c>
      <c r="H66" s="28">
        <v>3193</v>
      </c>
      <c r="I66" s="28">
        <v>3372</v>
      </c>
      <c r="J66" s="28">
        <v>77</v>
      </c>
      <c r="K66" s="28">
        <v>0</v>
      </c>
      <c r="L66" s="28">
        <v>77</v>
      </c>
      <c r="M66" s="28">
        <v>54024</v>
      </c>
      <c r="N66" s="28">
        <v>7</v>
      </c>
      <c r="O66" s="28">
        <v>54031</v>
      </c>
      <c r="P66" s="28">
        <v>294</v>
      </c>
      <c r="Q66" s="28">
        <v>2074</v>
      </c>
      <c r="R66" s="28">
        <v>2368</v>
      </c>
      <c r="S66" s="28">
        <v>62140</v>
      </c>
      <c r="T66" s="28">
        <v>0</v>
      </c>
      <c r="U66" s="28">
        <v>62140</v>
      </c>
      <c r="V66" s="28">
        <v>67865</v>
      </c>
      <c r="W66" s="28">
        <v>0</v>
      </c>
      <c r="X66" s="28">
        <v>67865</v>
      </c>
    </row>
    <row r="67" spans="1:24" ht="21.75">
      <c r="A67" s="27" t="s">
        <v>198</v>
      </c>
      <c r="B67" s="28">
        <v>1</v>
      </c>
      <c r="C67" s="28">
        <v>3</v>
      </c>
      <c r="D67" s="28">
        <v>0</v>
      </c>
      <c r="E67" s="28">
        <v>4</v>
      </c>
      <c r="F67" s="28">
        <v>1</v>
      </c>
      <c r="G67" s="28">
        <v>0</v>
      </c>
      <c r="H67" s="28">
        <v>0</v>
      </c>
      <c r="I67" s="28">
        <v>1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1</v>
      </c>
      <c r="R67" s="28">
        <v>1</v>
      </c>
      <c r="S67" s="28">
        <v>6</v>
      </c>
      <c r="T67" s="28">
        <v>0</v>
      </c>
      <c r="U67" s="28">
        <v>6</v>
      </c>
      <c r="V67" s="28">
        <v>10</v>
      </c>
      <c r="W67" s="28">
        <v>0</v>
      </c>
      <c r="X67" s="28">
        <v>10</v>
      </c>
    </row>
    <row r="68" spans="1:24" ht="21.75">
      <c r="A68" s="27" t="s">
        <v>38</v>
      </c>
      <c r="B68" s="28">
        <v>2</v>
      </c>
      <c r="C68" s="28">
        <v>23</v>
      </c>
      <c r="D68" s="28">
        <v>0</v>
      </c>
      <c r="E68" s="28">
        <v>25</v>
      </c>
      <c r="F68" s="28">
        <v>0</v>
      </c>
      <c r="G68" s="28">
        <v>0</v>
      </c>
      <c r="H68" s="28">
        <v>4</v>
      </c>
      <c r="I68" s="28">
        <v>4</v>
      </c>
      <c r="J68" s="28">
        <v>0</v>
      </c>
      <c r="K68" s="28">
        <v>0</v>
      </c>
      <c r="L68" s="28">
        <v>0</v>
      </c>
      <c r="M68" s="28">
        <v>782</v>
      </c>
      <c r="N68" s="28">
        <v>0</v>
      </c>
      <c r="O68" s="28">
        <v>782</v>
      </c>
      <c r="P68" s="28">
        <v>1</v>
      </c>
      <c r="Q68" s="28">
        <v>17</v>
      </c>
      <c r="R68" s="28">
        <v>18</v>
      </c>
      <c r="S68" s="28">
        <v>829</v>
      </c>
      <c r="T68" s="28">
        <v>0</v>
      </c>
      <c r="U68" s="28">
        <v>829</v>
      </c>
      <c r="V68" s="28">
        <v>717</v>
      </c>
      <c r="W68" s="28">
        <v>0</v>
      </c>
      <c r="X68" s="28">
        <v>717</v>
      </c>
    </row>
    <row r="69" spans="1:24" ht="21.75">
      <c r="A69" s="27" t="s">
        <v>35</v>
      </c>
      <c r="B69" s="28">
        <v>0</v>
      </c>
      <c r="C69" s="28">
        <v>31</v>
      </c>
      <c r="D69" s="28">
        <v>0</v>
      </c>
      <c r="E69" s="28">
        <v>31</v>
      </c>
      <c r="F69" s="28">
        <v>0</v>
      </c>
      <c r="G69" s="28">
        <v>0</v>
      </c>
      <c r="H69" s="28">
        <v>2</v>
      </c>
      <c r="I69" s="28">
        <v>2</v>
      </c>
      <c r="J69" s="28">
        <v>3</v>
      </c>
      <c r="K69" s="28">
        <v>0</v>
      </c>
      <c r="L69" s="28">
        <v>3</v>
      </c>
      <c r="M69" s="28">
        <v>0</v>
      </c>
      <c r="N69" s="28">
        <v>0</v>
      </c>
      <c r="O69" s="28">
        <v>0</v>
      </c>
      <c r="P69" s="28">
        <v>1</v>
      </c>
      <c r="Q69" s="28">
        <v>0</v>
      </c>
      <c r="R69" s="28">
        <v>1</v>
      </c>
      <c r="S69" s="28">
        <v>37</v>
      </c>
      <c r="T69" s="28">
        <v>0</v>
      </c>
      <c r="U69" s="28">
        <v>37</v>
      </c>
      <c r="V69" s="28">
        <v>37</v>
      </c>
      <c r="W69" s="28">
        <v>0</v>
      </c>
      <c r="X69" s="28">
        <v>37</v>
      </c>
    </row>
    <row r="70" spans="1:24" ht="21.75">
      <c r="A70" s="27" t="s">
        <v>199</v>
      </c>
      <c r="B70" s="28">
        <v>0</v>
      </c>
      <c r="C70" s="28">
        <v>36</v>
      </c>
      <c r="D70" s="28">
        <v>0</v>
      </c>
      <c r="E70" s="28">
        <v>36</v>
      </c>
      <c r="F70" s="28">
        <v>0</v>
      </c>
      <c r="G70" s="28">
        <v>0</v>
      </c>
      <c r="H70" s="28">
        <v>8</v>
      </c>
      <c r="I70" s="28">
        <v>8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1</v>
      </c>
      <c r="Q70" s="28">
        <v>28</v>
      </c>
      <c r="R70" s="28">
        <v>29</v>
      </c>
      <c r="S70" s="28">
        <v>73</v>
      </c>
      <c r="T70" s="28">
        <v>0</v>
      </c>
      <c r="U70" s="28">
        <v>73</v>
      </c>
      <c r="V70" s="28">
        <v>74</v>
      </c>
      <c r="W70" s="28">
        <v>0</v>
      </c>
      <c r="X70" s="28">
        <v>74</v>
      </c>
    </row>
    <row r="71" spans="1:24" ht="21.75">
      <c r="A71" s="27" t="s">
        <v>200</v>
      </c>
      <c r="B71" s="28">
        <v>2</v>
      </c>
      <c r="C71" s="28">
        <v>5236</v>
      </c>
      <c r="D71" s="28">
        <v>0</v>
      </c>
      <c r="E71" s="28">
        <v>5238</v>
      </c>
      <c r="F71" s="28">
        <v>12</v>
      </c>
      <c r="G71" s="28">
        <v>0</v>
      </c>
      <c r="H71" s="28">
        <v>919</v>
      </c>
      <c r="I71" s="28">
        <v>931</v>
      </c>
      <c r="J71" s="28">
        <v>63</v>
      </c>
      <c r="K71" s="28">
        <v>0</v>
      </c>
      <c r="L71" s="28">
        <v>63</v>
      </c>
      <c r="M71" s="28">
        <v>0</v>
      </c>
      <c r="N71" s="28">
        <v>0</v>
      </c>
      <c r="O71" s="28">
        <v>0</v>
      </c>
      <c r="P71" s="28">
        <v>195</v>
      </c>
      <c r="Q71" s="28">
        <v>225</v>
      </c>
      <c r="R71" s="28">
        <v>420</v>
      </c>
      <c r="S71" s="28">
        <v>6652</v>
      </c>
      <c r="T71" s="28">
        <v>0</v>
      </c>
      <c r="U71" s="28">
        <v>6652</v>
      </c>
      <c r="V71" s="28">
        <v>6799</v>
      </c>
      <c r="W71" s="28">
        <v>0</v>
      </c>
      <c r="X71" s="28">
        <v>6799</v>
      </c>
    </row>
    <row r="72" spans="1:24" ht="21.75">
      <c r="A72" s="27" t="s">
        <v>201</v>
      </c>
      <c r="B72" s="28">
        <v>88</v>
      </c>
      <c r="C72" s="28">
        <v>138</v>
      </c>
      <c r="D72" s="28">
        <v>0</v>
      </c>
      <c r="E72" s="28">
        <v>226</v>
      </c>
      <c r="F72" s="28">
        <v>0</v>
      </c>
      <c r="G72" s="28">
        <v>0</v>
      </c>
      <c r="H72" s="28">
        <v>31</v>
      </c>
      <c r="I72" s="28">
        <v>31</v>
      </c>
      <c r="J72" s="28">
        <v>3</v>
      </c>
      <c r="K72" s="28">
        <v>0</v>
      </c>
      <c r="L72" s="28">
        <v>3</v>
      </c>
      <c r="M72" s="28">
        <v>0</v>
      </c>
      <c r="N72" s="28">
        <v>0</v>
      </c>
      <c r="O72" s="28">
        <v>0</v>
      </c>
      <c r="P72" s="28">
        <v>0</v>
      </c>
      <c r="Q72" s="28">
        <v>274</v>
      </c>
      <c r="R72" s="28">
        <v>274</v>
      </c>
      <c r="S72" s="28">
        <v>534</v>
      </c>
      <c r="T72" s="28">
        <v>0</v>
      </c>
      <c r="U72" s="28">
        <v>534</v>
      </c>
      <c r="V72" s="28">
        <v>566</v>
      </c>
      <c r="W72" s="28">
        <v>0</v>
      </c>
      <c r="X72" s="28">
        <v>566</v>
      </c>
    </row>
    <row r="73" spans="1:24" ht="21.75">
      <c r="A73" s="27" t="s">
        <v>33</v>
      </c>
      <c r="B73" s="28">
        <v>0</v>
      </c>
      <c r="C73" s="28">
        <v>8</v>
      </c>
      <c r="D73" s="28">
        <v>0</v>
      </c>
      <c r="E73" s="28">
        <v>8</v>
      </c>
      <c r="F73" s="28">
        <v>0</v>
      </c>
      <c r="G73" s="28">
        <v>0</v>
      </c>
      <c r="H73" s="28">
        <v>1</v>
      </c>
      <c r="I73" s="28">
        <v>1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9</v>
      </c>
      <c r="T73" s="28">
        <v>0</v>
      </c>
      <c r="U73" s="28">
        <v>9</v>
      </c>
      <c r="V73" s="28">
        <v>10</v>
      </c>
      <c r="W73" s="28">
        <v>0</v>
      </c>
      <c r="X73" s="28">
        <v>10</v>
      </c>
    </row>
    <row r="74" spans="1:24" ht="21.75">
      <c r="A74" s="27" t="s">
        <v>32</v>
      </c>
      <c r="B74" s="28">
        <v>0</v>
      </c>
      <c r="C74" s="28">
        <v>22</v>
      </c>
      <c r="D74" s="28">
        <v>0</v>
      </c>
      <c r="E74" s="28">
        <v>22</v>
      </c>
      <c r="F74" s="28">
        <v>0</v>
      </c>
      <c r="G74" s="28">
        <v>0</v>
      </c>
      <c r="H74" s="28">
        <v>11</v>
      </c>
      <c r="I74" s="28">
        <v>11</v>
      </c>
      <c r="J74" s="28">
        <v>0</v>
      </c>
      <c r="K74" s="28">
        <v>0</v>
      </c>
      <c r="L74" s="28">
        <v>0</v>
      </c>
      <c r="M74" s="28">
        <v>1903</v>
      </c>
      <c r="N74" s="28">
        <v>0</v>
      </c>
      <c r="O74" s="28">
        <v>1903</v>
      </c>
      <c r="P74" s="28">
        <v>2</v>
      </c>
      <c r="Q74" s="28">
        <v>124</v>
      </c>
      <c r="R74" s="28">
        <v>126</v>
      </c>
      <c r="S74" s="28">
        <v>2062</v>
      </c>
      <c r="T74" s="28">
        <v>0</v>
      </c>
      <c r="U74" s="28">
        <v>2062</v>
      </c>
      <c r="V74" s="28">
        <v>2148</v>
      </c>
      <c r="W74" s="28">
        <v>0</v>
      </c>
      <c r="X74" s="28">
        <v>2148</v>
      </c>
    </row>
    <row r="75" spans="1:24" ht="21.75">
      <c r="A75" s="27" t="s">
        <v>31</v>
      </c>
      <c r="B75" s="28">
        <v>0</v>
      </c>
      <c r="C75" s="28">
        <v>27</v>
      </c>
      <c r="D75" s="28">
        <v>0</v>
      </c>
      <c r="E75" s="28">
        <v>27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2</v>
      </c>
      <c r="R75" s="28">
        <v>2</v>
      </c>
      <c r="S75" s="28">
        <v>29</v>
      </c>
      <c r="T75" s="28">
        <v>0</v>
      </c>
      <c r="U75" s="28">
        <v>29</v>
      </c>
      <c r="V75" s="28">
        <v>30</v>
      </c>
      <c r="W75" s="28">
        <v>0</v>
      </c>
      <c r="X75" s="28">
        <v>30</v>
      </c>
    </row>
    <row r="76" spans="1:24" ht="21.75">
      <c r="A76" s="27" t="s">
        <v>42</v>
      </c>
      <c r="B76" s="28">
        <v>0</v>
      </c>
      <c r="C76" s="28">
        <v>5</v>
      </c>
      <c r="D76" s="28">
        <v>0</v>
      </c>
      <c r="E76" s="28">
        <v>5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5</v>
      </c>
      <c r="T76" s="28">
        <v>0</v>
      </c>
      <c r="U76" s="28">
        <v>5</v>
      </c>
      <c r="V76" s="28">
        <v>3</v>
      </c>
      <c r="W76" s="28">
        <v>0</v>
      </c>
      <c r="X76" s="28">
        <v>3</v>
      </c>
    </row>
    <row r="77" spans="1:24" ht="21.75">
      <c r="A77" s="27" t="s">
        <v>44</v>
      </c>
      <c r="B77" s="28">
        <v>0</v>
      </c>
      <c r="C77" s="28">
        <v>16</v>
      </c>
      <c r="D77" s="28">
        <v>0</v>
      </c>
      <c r="E77" s="28">
        <v>16</v>
      </c>
      <c r="F77" s="28">
        <v>0</v>
      </c>
      <c r="G77" s="28">
        <v>0</v>
      </c>
      <c r="H77" s="28">
        <v>7</v>
      </c>
      <c r="I77" s="28">
        <v>7</v>
      </c>
      <c r="J77" s="28">
        <v>7</v>
      </c>
      <c r="K77" s="28">
        <v>0</v>
      </c>
      <c r="L77" s="28">
        <v>7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30</v>
      </c>
      <c r="T77" s="28">
        <v>0</v>
      </c>
      <c r="U77" s="28">
        <v>30</v>
      </c>
      <c r="V77" s="28">
        <v>35</v>
      </c>
      <c r="W77" s="28">
        <v>0</v>
      </c>
      <c r="X77" s="28">
        <v>35</v>
      </c>
    </row>
    <row r="78" spans="1:24" ht="21.75">
      <c r="A78" s="27" t="s">
        <v>129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</row>
    <row r="79" spans="1:24" ht="21.75">
      <c r="A79" s="27" t="s">
        <v>123</v>
      </c>
      <c r="B79" s="28">
        <v>0</v>
      </c>
      <c r="C79" s="28">
        <v>4835</v>
      </c>
      <c r="D79" s="28">
        <v>0</v>
      </c>
      <c r="E79" s="28">
        <v>4835</v>
      </c>
      <c r="F79" s="28">
        <v>10</v>
      </c>
      <c r="G79" s="28">
        <v>0</v>
      </c>
      <c r="H79" s="28">
        <v>603</v>
      </c>
      <c r="I79" s="28">
        <v>613</v>
      </c>
      <c r="J79" s="28">
        <v>521</v>
      </c>
      <c r="K79" s="28">
        <v>0</v>
      </c>
      <c r="L79" s="28">
        <v>521</v>
      </c>
      <c r="M79" s="28">
        <v>6</v>
      </c>
      <c r="N79" s="28">
        <v>0</v>
      </c>
      <c r="O79" s="28">
        <v>6</v>
      </c>
      <c r="P79" s="28">
        <v>116</v>
      </c>
      <c r="Q79" s="28">
        <v>114</v>
      </c>
      <c r="R79" s="28">
        <v>230</v>
      </c>
      <c r="S79" s="28">
        <v>6205</v>
      </c>
      <c r="T79" s="28">
        <v>0</v>
      </c>
      <c r="U79" s="28">
        <v>6205</v>
      </c>
      <c r="V79" s="28">
        <v>5977</v>
      </c>
      <c r="W79" s="28">
        <v>0</v>
      </c>
      <c r="X79" s="28">
        <v>5977</v>
      </c>
    </row>
    <row r="80" spans="1:24" ht="21.75">
      <c r="A80" s="27" t="s">
        <v>124</v>
      </c>
      <c r="B80" s="28">
        <v>0</v>
      </c>
      <c r="C80" s="28">
        <v>28</v>
      </c>
      <c r="D80" s="28">
        <v>0</v>
      </c>
      <c r="E80" s="28">
        <v>28</v>
      </c>
      <c r="F80" s="28">
        <v>0</v>
      </c>
      <c r="G80" s="28">
        <v>0</v>
      </c>
      <c r="H80" s="28">
        <v>12</v>
      </c>
      <c r="I80" s="28">
        <v>12</v>
      </c>
      <c r="J80" s="28">
        <v>3</v>
      </c>
      <c r="K80" s="28">
        <v>0</v>
      </c>
      <c r="L80" s="28">
        <v>3</v>
      </c>
      <c r="M80" s="28">
        <v>0</v>
      </c>
      <c r="N80" s="28">
        <v>0</v>
      </c>
      <c r="O80" s="28">
        <v>0</v>
      </c>
      <c r="P80" s="28">
        <v>8</v>
      </c>
      <c r="Q80" s="28">
        <v>12</v>
      </c>
      <c r="R80" s="28">
        <v>20</v>
      </c>
      <c r="S80" s="28">
        <v>63</v>
      </c>
      <c r="T80" s="28">
        <v>0</v>
      </c>
      <c r="U80" s="28">
        <v>63</v>
      </c>
      <c r="V80" s="28">
        <v>64</v>
      </c>
      <c r="W80" s="28">
        <v>0</v>
      </c>
      <c r="X80" s="28">
        <v>64</v>
      </c>
    </row>
    <row r="81" spans="1:24" ht="21.75">
      <c r="A81" s="27" t="s">
        <v>202</v>
      </c>
      <c r="B81" s="28">
        <v>0</v>
      </c>
      <c r="C81" s="28">
        <v>29</v>
      </c>
      <c r="D81" s="28">
        <v>0</v>
      </c>
      <c r="E81" s="28">
        <v>29</v>
      </c>
      <c r="F81" s="28">
        <v>0</v>
      </c>
      <c r="G81" s="28">
        <v>0</v>
      </c>
      <c r="H81" s="28">
        <v>35</v>
      </c>
      <c r="I81" s="28">
        <v>35</v>
      </c>
      <c r="J81" s="28">
        <v>2</v>
      </c>
      <c r="K81" s="28">
        <v>0</v>
      </c>
      <c r="L81" s="28">
        <v>2</v>
      </c>
      <c r="M81" s="28">
        <v>0</v>
      </c>
      <c r="N81" s="28">
        <v>0</v>
      </c>
      <c r="O81" s="28">
        <v>0</v>
      </c>
      <c r="P81" s="28">
        <v>3</v>
      </c>
      <c r="Q81" s="28">
        <v>6</v>
      </c>
      <c r="R81" s="28">
        <v>9</v>
      </c>
      <c r="S81" s="28">
        <v>75</v>
      </c>
      <c r="T81" s="28">
        <v>0</v>
      </c>
      <c r="U81" s="28">
        <v>75</v>
      </c>
      <c r="V81" s="28">
        <v>76</v>
      </c>
      <c r="W81" s="28">
        <v>0</v>
      </c>
      <c r="X81" s="28">
        <v>76</v>
      </c>
    </row>
    <row r="82" spans="1:24" ht="21.75">
      <c r="A82" s="27" t="s">
        <v>125</v>
      </c>
      <c r="B82" s="28">
        <v>0</v>
      </c>
      <c r="C82" s="28">
        <v>14</v>
      </c>
      <c r="D82" s="28">
        <v>0</v>
      </c>
      <c r="E82" s="28">
        <v>14</v>
      </c>
      <c r="F82" s="28">
        <v>0</v>
      </c>
      <c r="G82" s="28">
        <v>0</v>
      </c>
      <c r="H82" s="28">
        <v>3</v>
      </c>
      <c r="I82" s="28">
        <v>3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10</v>
      </c>
      <c r="R82" s="28">
        <v>10</v>
      </c>
      <c r="S82" s="28">
        <v>27</v>
      </c>
      <c r="T82" s="28">
        <v>0</v>
      </c>
      <c r="U82" s="28">
        <v>27</v>
      </c>
      <c r="V82" s="28">
        <v>29</v>
      </c>
      <c r="W82" s="28">
        <v>0</v>
      </c>
      <c r="X82" s="28">
        <v>29</v>
      </c>
    </row>
    <row r="83" spans="1:24" ht="21.75">
      <c r="A83" s="27" t="s">
        <v>203</v>
      </c>
      <c r="B83" s="28">
        <v>0</v>
      </c>
      <c r="C83" s="28">
        <v>185</v>
      </c>
      <c r="D83" s="28">
        <v>0</v>
      </c>
      <c r="E83" s="28">
        <v>185</v>
      </c>
      <c r="F83" s="28">
        <v>0</v>
      </c>
      <c r="G83" s="28">
        <v>0</v>
      </c>
      <c r="H83" s="28">
        <v>6</v>
      </c>
      <c r="I83" s="28">
        <v>6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1</v>
      </c>
      <c r="Q83" s="28">
        <v>5</v>
      </c>
      <c r="R83" s="28">
        <v>6</v>
      </c>
      <c r="S83" s="28">
        <v>197</v>
      </c>
      <c r="T83" s="28">
        <v>0</v>
      </c>
      <c r="U83" s="28">
        <v>197</v>
      </c>
      <c r="V83" s="28">
        <v>200</v>
      </c>
      <c r="W83" s="28">
        <v>0</v>
      </c>
      <c r="X83" s="28">
        <v>200</v>
      </c>
    </row>
    <row r="84" spans="1:24" ht="21.75">
      <c r="A84" s="27" t="s">
        <v>130</v>
      </c>
      <c r="B84" s="28">
        <v>0</v>
      </c>
      <c r="C84" s="28">
        <v>1</v>
      </c>
      <c r="D84" s="28">
        <v>0</v>
      </c>
      <c r="E84" s="28">
        <v>1</v>
      </c>
      <c r="F84" s="28">
        <v>0</v>
      </c>
      <c r="G84" s="28">
        <v>0</v>
      </c>
      <c r="H84" s="28">
        <v>1</v>
      </c>
      <c r="I84" s="28">
        <v>1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1</v>
      </c>
      <c r="Q84" s="28">
        <v>0</v>
      </c>
      <c r="R84" s="28">
        <v>1</v>
      </c>
      <c r="S84" s="28">
        <v>3</v>
      </c>
      <c r="T84" s="28">
        <v>0</v>
      </c>
      <c r="U84" s="28">
        <v>3</v>
      </c>
      <c r="V84" s="28">
        <v>7</v>
      </c>
      <c r="W84" s="28">
        <v>0</v>
      </c>
      <c r="X84" s="28">
        <v>7</v>
      </c>
    </row>
    <row r="85" spans="1:24" ht="21.75">
      <c r="A85" s="27" t="s">
        <v>204</v>
      </c>
      <c r="B85" s="28">
        <v>0</v>
      </c>
      <c r="C85" s="28">
        <v>21</v>
      </c>
      <c r="D85" s="28">
        <v>0</v>
      </c>
      <c r="E85" s="28">
        <v>21</v>
      </c>
      <c r="F85" s="28">
        <v>0</v>
      </c>
      <c r="G85" s="28">
        <v>0</v>
      </c>
      <c r="H85" s="28">
        <v>3</v>
      </c>
      <c r="I85" s="28">
        <v>3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2</v>
      </c>
      <c r="R85" s="28">
        <v>2</v>
      </c>
      <c r="S85" s="28">
        <v>26</v>
      </c>
      <c r="T85" s="28">
        <v>0</v>
      </c>
      <c r="U85" s="28">
        <v>26</v>
      </c>
      <c r="V85" s="28">
        <v>42</v>
      </c>
      <c r="W85" s="28">
        <v>0</v>
      </c>
      <c r="X85" s="28">
        <v>42</v>
      </c>
    </row>
    <row r="86" spans="1:24" ht="21.75">
      <c r="A86" s="27" t="s">
        <v>205</v>
      </c>
      <c r="B86" s="28">
        <v>0</v>
      </c>
      <c r="C86" s="28">
        <v>3</v>
      </c>
      <c r="D86" s="28">
        <v>0</v>
      </c>
      <c r="E86" s="28">
        <v>3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3</v>
      </c>
      <c r="T86" s="28">
        <v>0</v>
      </c>
      <c r="U86" s="28">
        <v>3</v>
      </c>
      <c r="V86" s="28">
        <v>3</v>
      </c>
      <c r="W86" s="28">
        <v>0</v>
      </c>
      <c r="X86" s="28">
        <v>3</v>
      </c>
    </row>
    <row r="87" spans="1:24" ht="21.75">
      <c r="A87" s="27" t="s">
        <v>166</v>
      </c>
      <c r="B87" s="28">
        <v>0</v>
      </c>
      <c r="C87" s="28">
        <v>655</v>
      </c>
      <c r="D87" s="28">
        <v>0</v>
      </c>
      <c r="E87" s="28">
        <v>655</v>
      </c>
      <c r="F87" s="28">
        <v>39</v>
      </c>
      <c r="G87" s="28">
        <v>5</v>
      </c>
      <c r="H87" s="28">
        <v>1428</v>
      </c>
      <c r="I87" s="28">
        <v>1472</v>
      </c>
      <c r="J87" s="28">
        <v>26</v>
      </c>
      <c r="K87" s="28">
        <v>0</v>
      </c>
      <c r="L87" s="28">
        <v>26</v>
      </c>
      <c r="M87" s="28">
        <v>32349</v>
      </c>
      <c r="N87" s="28">
        <v>3</v>
      </c>
      <c r="O87" s="28">
        <v>32352</v>
      </c>
      <c r="P87" s="28">
        <v>126</v>
      </c>
      <c r="Q87" s="28">
        <v>951</v>
      </c>
      <c r="R87" s="28">
        <v>1077</v>
      </c>
      <c r="S87" s="28">
        <v>35582</v>
      </c>
      <c r="T87" s="28">
        <v>0</v>
      </c>
      <c r="U87" s="28">
        <v>35582</v>
      </c>
      <c r="V87" s="28">
        <v>45437</v>
      </c>
      <c r="W87" s="28">
        <v>0</v>
      </c>
      <c r="X87" s="28">
        <v>45437</v>
      </c>
    </row>
    <row r="88" spans="1:24" ht="21.75">
      <c r="A88" s="27" t="s">
        <v>39</v>
      </c>
      <c r="B88" s="28">
        <v>1</v>
      </c>
      <c r="C88" s="28">
        <v>17385</v>
      </c>
      <c r="D88" s="28">
        <v>0</v>
      </c>
      <c r="E88" s="28">
        <v>17386</v>
      </c>
      <c r="F88" s="28">
        <v>43</v>
      </c>
      <c r="G88" s="28">
        <v>2</v>
      </c>
      <c r="H88" s="28">
        <v>1891</v>
      </c>
      <c r="I88" s="28">
        <v>1936</v>
      </c>
      <c r="J88" s="28">
        <v>492</v>
      </c>
      <c r="K88" s="28">
        <v>0</v>
      </c>
      <c r="L88" s="28">
        <v>492</v>
      </c>
      <c r="M88" s="28">
        <v>6</v>
      </c>
      <c r="N88" s="28">
        <v>0</v>
      </c>
      <c r="O88" s="28">
        <v>6</v>
      </c>
      <c r="P88" s="28">
        <v>500</v>
      </c>
      <c r="Q88" s="28">
        <v>64176</v>
      </c>
      <c r="R88" s="28">
        <v>64676</v>
      </c>
      <c r="S88" s="28">
        <v>84496</v>
      </c>
      <c r="T88" s="28">
        <v>0</v>
      </c>
      <c r="U88" s="28">
        <v>84496</v>
      </c>
      <c r="V88" s="28">
        <v>47005</v>
      </c>
      <c r="W88" s="28">
        <v>0</v>
      </c>
      <c r="X88" s="28">
        <v>47005</v>
      </c>
    </row>
    <row r="89" spans="1:24" ht="21.75">
      <c r="A89" s="27" t="s">
        <v>206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</row>
    <row r="90" spans="1:24" ht="21.75">
      <c r="A90" s="27" t="s">
        <v>207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</row>
    <row r="91" spans="1:24" ht="21.75">
      <c r="A91" s="27" t="s">
        <v>70</v>
      </c>
      <c r="B91" s="28">
        <v>0</v>
      </c>
      <c r="C91" s="28">
        <v>50</v>
      </c>
      <c r="D91" s="28">
        <v>0</v>
      </c>
      <c r="E91" s="28">
        <v>50</v>
      </c>
      <c r="F91" s="28">
        <v>0</v>
      </c>
      <c r="G91" s="28">
        <v>0</v>
      </c>
      <c r="H91" s="28">
        <v>43</v>
      </c>
      <c r="I91" s="28">
        <v>43</v>
      </c>
      <c r="J91" s="28">
        <v>3</v>
      </c>
      <c r="K91" s="28">
        <v>0</v>
      </c>
      <c r="L91" s="28">
        <v>3</v>
      </c>
      <c r="M91" s="28">
        <v>0</v>
      </c>
      <c r="N91" s="28">
        <v>0</v>
      </c>
      <c r="O91" s="28">
        <v>0</v>
      </c>
      <c r="P91" s="28">
        <v>1</v>
      </c>
      <c r="Q91" s="28">
        <v>19</v>
      </c>
      <c r="R91" s="28">
        <v>20</v>
      </c>
      <c r="S91" s="28">
        <v>116</v>
      </c>
      <c r="T91" s="28">
        <v>0</v>
      </c>
      <c r="U91" s="28">
        <v>116</v>
      </c>
      <c r="V91" s="28">
        <v>114</v>
      </c>
      <c r="W91" s="28">
        <v>0</v>
      </c>
      <c r="X91" s="28">
        <v>114</v>
      </c>
    </row>
    <row r="92" spans="1:24" ht="21.75">
      <c r="A92" s="27" t="s">
        <v>71</v>
      </c>
      <c r="B92" s="28">
        <v>2</v>
      </c>
      <c r="C92" s="28">
        <v>86</v>
      </c>
      <c r="D92" s="28">
        <v>0</v>
      </c>
      <c r="E92" s="28">
        <v>88</v>
      </c>
      <c r="F92" s="28">
        <v>0</v>
      </c>
      <c r="G92" s="28">
        <v>0</v>
      </c>
      <c r="H92" s="28">
        <v>154</v>
      </c>
      <c r="I92" s="28">
        <v>154</v>
      </c>
      <c r="J92" s="28">
        <v>5</v>
      </c>
      <c r="K92" s="28">
        <v>0</v>
      </c>
      <c r="L92" s="28">
        <v>5</v>
      </c>
      <c r="M92" s="28">
        <v>2989</v>
      </c>
      <c r="N92" s="28">
        <v>0</v>
      </c>
      <c r="O92" s="28">
        <v>2989</v>
      </c>
      <c r="P92" s="28">
        <v>8</v>
      </c>
      <c r="Q92" s="28">
        <v>429</v>
      </c>
      <c r="R92" s="28">
        <v>437</v>
      </c>
      <c r="S92" s="28">
        <v>3673</v>
      </c>
      <c r="T92" s="28">
        <v>0</v>
      </c>
      <c r="U92" s="28">
        <v>3673</v>
      </c>
      <c r="V92" s="28">
        <v>4879</v>
      </c>
      <c r="W92" s="28">
        <v>0</v>
      </c>
      <c r="X92" s="28">
        <v>4879</v>
      </c>
    </row>
    <row r="93" spans="1:24" ht="21.75">
      <c r="A93" s="27" t="s">
        <v>208</v>
      </c>
      <c r="B93" s="28">
        <v>6</v>
      </c>
      <c r="C93" s="28">
        <v>921</v>
      </c>
      <c r="D93" s="28">
        <v>0</v>
      </c>
      <c r="E93" s="28">
        <v>927</v>
      </c>
      <c r="F93" s="28">
        <v>22</v>
      </c>
      <c r="G93" s="28">
        <v>6</v>
      </c>
      <c r="H93" s="28">
        <v>1532</v>
      </c>
      <c r="I93" s="28">
        <v>1560</v>
      </c>
      <c r="J93" s="28">
        <v>62</v>
      </c>
      <c r="K93" s="28">
        <v>0</v>
      </c>
      <c r="L93" s="28">
        <v>62</v>
      </c>
      <c r="M93" s="28">
        <v>26159</v>
      </c>
      <c r="N93" s="28">
        <v>6</v>
      </c>
      <c r="O93" s="28">
        <v>26165</v>
      </c>
      <c r="P93" s="28">
        <v>243</v>
      </c>
      <c r="Q93" s="28">
        <v>12508</v>
      </c>
      <c r="R93" s="28">
        <v>12751</v>
      </c>
      <c r="S93" s="28">
        <v>41465</v>
      </c>
      <c r="T93" s="28">
        <v>0</v>
      </c>
      <c r="U93" s="28">
        <v>41465</v>
      </c>
      <c r="V93" s="28">
        <v>39964</v>
      </c>
      <c r="W93" s="28">
        <v>0</v>
      </c>
      <c r="X93" s="28">
        <v>39964</v>
      </c>
    </row>
    <row r="94" spans="1:24" ht="21.75">
      <c r="A94" s="27" t="s">
        <v>209</v>
      </c>
      <c r="B94" s="28">
        <v>128</v>
      </c>
      <c r="C94" s="28">
        <v>240</v>
      </c>
      <c r="D94" s="28">
        <v>0</v>
      </c>
      <c r="E94" s="28">
        <v>368</v>
      </c>
      <c r="F94" s="28">
        <v>0</v>
      </c>
      <c r="G94" s="28">
        <v>0</v>
      </c>
      <c r="H94" s="28">
        <v>105</v>
      </c>
      <c r="I94" s="28">
        <v>105</v>
      </c>
      <c r="J94" s="28">
        <v>292</v>
      </c>
      <c r="K94" s="28">
        <v>0</v>
      </c>
      <c r="L94" s="28">
        <v>292</v>
      </c>
      <c r="M94" s="28">
        <v>0</v>
      </c>
      <c r="N94" s="28">
        <v>0</v>
      </c>
      <c r="O94" s="28">
        <v>0</v>
      </c>
      <c r="P94" s="28">
        <v>485</v>
      </c>
      <c r="Q94" s="28">
        <v>711</v>
      </c>
      <c r="R94" s="28">
        <v>1196</v>
      </c>
      <c r="S94" s="28">
        <v>1961</v>
      </c>
      <c r="T94" s="28">
        <v>0</v>
      </c>
      <c r="U94" s="28">
        <v>1961</v>
      </c>
      <c r="V94" s="28">
        <v>2148</v>
      </c>
      <c r="W94" s="28">
        <v>0</v>
      </c>
      <c r="X94" s="28">
        <v>2148</v>
      </c>
    </row>
    <row r="95" spans="1:24" ht="21.75">
      <c r="A95" s="27" t="s">
        <v>108</v>
      </c>
      <c r="B95" s="28">
        <v>0</v>
      </c>
      <c r="C95" s="28">
        <v>3</v>
      </c>
      <c r="D95" s="28">
        <v>0</v>
      </c>
      <c r="E95" s="28">
        <v>3</v>
      </c>
      <c r="F95" s="28">
        <v>0</v>
      </c>
      <c r="G95" s="28">
        <v>0</v>
      </c>
      <c r="H95" s="28">
        <v>10</v>
      </c>
      <c r="I95" s="28">
        <v>10</v>
      </c>
      <c r="J95" s="28">
        <v>1</v>
      </c>
      <c r="K95" s="28">
        <v>0</v>
      </c>
      <c r="L95" s="28">
        <v>1</v>
      </c>
      <c r="M95" s="28">
        <v>445</v>
      </c>
      <c r="N95" s="28">
        <v>0</v>
      </c>
      <c r="O95" s="28">
        <v>445</v>
      </c>
      <c r="P95" s="28">
        <v>10</v>
      </c>
      <c r="Q95" s="28">
        <v>35</v>
      </c>
      <c r="R95" s="28">
        <v>45</v>
      </c>
      <c r="S95" s="28">
        <v>504</v>
      </c>
      <c r="T95" s="28">
        <v>0</v>
      </c>
      <c r="U95" s="28">
        <v>504</v>
      </c>
      <c r="V95" s="28">
        <v>623</v>
      </c>
      <c r="W95" s="28">
        <v>0</v>
      </c>
      <c r="X95" s="28">
        <v>623</v>
      </c>
    </row>
    <row r="96" spans="1:24" ht="21.75">
      <c r="A96" s="27" t="s">
        <v>210</v>
      </c>
      <c r="B96" s="28">
        <v>0</v>
      </c>
      <c r="C96" s="28">
        <v>3</v>
      </c>
      <c r="D96" s="28">
        <v>0</v>
      </c>
      <c r="E96" s="28">
        <v>3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3</v>
      </c>
      <c r="T96" s="28">
        <v>0</v>
      </c>
      <c r="U96" s="28">
        <v>3</v>
      </c>
      <c r="V96" s="28">
        <v>6</v>
      </c>
      <c r="W96" s="28">
        <v>0</v>
      </c>
      <c r="X96" s="28">
        <v>6</v>
      </c>
    </row>
    <row r="97" spans="1:24" ht="21.75">
      <c r="A97" s="27" t="s">
        <v>211</v>
      </c>
      <c r="B97" s="28">
        <v>0</v>
      </c>
      <c r="C97" s="28">
        <v>21</v>
      </c>
      <c r="D97" s="28">
        <v>0</v>
      </c>
      <c r="E97" s="28">
        <v>21</v>
      </c>
      <c r="F97" s="28">
        <v>0</v>
      </c>
      <c r="G97" s="28">
        <v>0</v>
      </c>
      <c r="H97" s="28">
        <v>2</v>
      </c>
      <c r="I97" s="28">
        <v>2</v>
      </c>
      <c r="J97" s="28">
        <v>0</v>
      </c>
      <c r="K97" s="28">
        <v>0</v>
      </c>
      <c r="L97" s="28">
        <v>0</v>
      </c>
      <c r="M97" s="28">
        <v>1</v>
      </c>
      <c r="N97" s="28">
        <v>0</v>
      </c>
      <c r="O97" s="28">
        <v>1</v>
      </c>
      <c r="P97" s="28">
        <v>0</v>
      </c>
      <c r="Q97" s="28">
        <v>53</v>
      </c>
      <c r="R97" s="28">
        <v>53</v>
      </c>
      <c r="S97" s="28">
        <v>77</v>
      </c>
      <c r="T97" s="28">
        <v>0</v>
      </c>
      <c r="U97" s="28">
        <v>77</v>
      </c>
      <c r="V97" s="28">
        <v>66</v>
      </c>
      <c r="W97" s="28">
        <v>0</v>
      </c>
      <c r="X97" s="28">
        <v>66</v>
      </c>
    </row>
    <row r="98" spans="1:24" ht="21.75">
      <c r="A98" s="27" t="s">
        <v>112</v>
      </c>
      <c r="B98" s="28">
        <v>60</v>
      </c>
      <c r="C98" s="28">
        <v>217</v>
      </c>
      <c r="D98" s="28">
        <v>0</v>
      </c>
      <c r="E98" s="28">
        <v>277</v>
      </c>
      <c r="F98" s="28">
        <v>2</v>
      </c>
      <c r="G98" s="28">
        <v>0</v>
      </c>
      <c r="H98" s="28">
        <v>12</v>
      </c>
      <c r="I98" s="28">
        <v>14</v>
      </c>
      <c r="J98" s="28">
        <v>2</v>
      </c>
      <c r="K98" s="28">
        <v>0</v>
      </c>
      <c r="L98" s="28">
        <v>2</v>
      </c>
      <c r="M98" s="28">
        <v>0</v>
      </c>
      <c r="N98" s="28">
        <v>0</v>
      </c>
      <c r="O98" s="28">
        <v>0</v>
      </c>
      <c r="P98" s="28">
        <v>0</v>
      </c>
      <c r="Q98" s="28">
        <v>74</v>
      </c>
      <c r="R98" s="28">
        <v>74</v>
      </c>
      <c r="S98" s="28">
        <v>367</v>
      </c>
      <c r="T98" s="28">
        <v>0</v>
      </c>
      <c r="U98" s="28">
        <v>367</v>
      </c>
      <c r="V98" s="28">
        <v>391</v>
      </c>
      <c r="W98" s="28">
        <v>0</v>
      </c>
      <c r="X98" s="28">
        <v>391</v>
      </c>
    </row>
    <row r="99" spans="1:24" ht="21.75">
      <c r="A99" s="27" t="s">
        <v>105</v>
      </c>
      <c r="B99" s="28">
        <v>0</v>
      </c>
      <c r="C99" s="28">
        <v>16</v>
      </c>
      <c r="D99" s="28">
        <v>0</v>
      </c>
      <c r="E99" s="28">
        <v>16</v>
      </c>
      <c r="F99" s="28">
        <v>0</v>
      </c>
      <c r="G99" s="28">
        <v>0</v>
      </c>
      <c r="H99" s="28">
        <v>5</v>
      </c>
      <c r="I99" s="28">
        <v>5</v>
      </c>
      <c r="J99" s="28">
        <v>3</v>
      </c>
      <c r="K99" s="28">
        <v>0</v>
      </c>
      <c r="L99" s="28">
        <v>3</v>
      </c>
      <c r="M99" s="28">
        <v>0</v>
      </c>
      <c r="N99" s="28">
        <v>0</v>
      </c>
      <c r="O99" s="28">
        <v>0</v>
      </c>
      <c r="P99" s="28">
        <v>0</v>
      </c>
      <c r="Q99" s="28">
        <v>28</v>
      </c>
      <c r="R99" s="28">
        <v>28</v>
      </c>
      <c r="S99" s="28">
        <v>52</v>
      </c>
      <c r="T99" s="28">
        <v>0</v>
      </c>
      <c r="U99" s="28">
        <v>52</v>
      </c>
      <c r="V99" s="28">
        <v>19</v>
      </c>
      <c r="W99" s="28">
        <v>0</v>
      </c>
      <c r="X99" s="28">
        <v>19</v>
      </c>
    </row>
    <row r="100" spans="1:24" ht="21.75">
      <c r="A100" s="27" t="s">
        <v>103</v>
      </c>
      <c r="B100" s="28">
        <v>17</v>
      </c>
      <c r="C100" s="28">
        <v>44</v>
      </c>
      <c r="D100" s="28">
        <v>0</v>
      </c>
      <c r="E100" s="28">
        <v>61</v>
      </c>
      <c r="F100" s="28">
        <v>0</v>
      </c>
      <c r="G100" s="28">
        <v>0</v>
      </c>
      <c r="H100" s="28">
        <v>8</v>
      </c>
      <c r="I100" s="28">
        <v>8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1</v>
      </c>
      <c r="Q100" s="28">
        <v>36</v>
      </c>
      <c r="R100" s="28">
        <v>37</v>
      </c>
      <c r="S100" s="28">
        <v>106</v>
      </c>
      <c r="T100" s="28">
        <v>0</v>
      </c>
      <c r="U100" s="28">
        <v>106</v>
      </c>
      <c r="V100" s="28">
        <v>158</v>
      </c>
      <c r="W100" s="28">
        <v>0</v>
      </c>
      <c r="X100" s="28">
        <v>158</v>
      </c>
    </row>
    <row r="101" spans="1:24" ht="21.75">
      <c r="A101" s="27" t="s">
        <v>114</v>
      </c>
      <c r="B101" s="28">
        <v>0</v>
      </c>
      <c r="C101" s="28">
        <v>38</v>
      </c>
      <c r="D101" s="28">
        <v>0</v>
      </c>
      <c r="E101" s="28">
        <v>38</v>
      </c>
      <c r="F101" s="28">
        <v>0</v>
      </c>
      <c r="G101" s="28">
        <v>0</v>
      </c>
      <c r="H101" s="28">
        <v>10</v>
      </c>
      <c r="I101" s="28">
        <v>10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5</v>
      </c>
      <c r="Q101" s="28">
        <v>19</v>
      </c>
      <c r="R101" s="28">
        <v>24</v>
      </c>
      <c r="S101" s="28">
        <v>72</v>
      </c>
      <c r="T101" s="28">
        <v>0</v>
      </c>
      <c r="U101" s="28">
        <v>72</v>
      </c>
      <c r="V101" s="28">
        <v>108</v>
      </c>
      <c r="W101" s="28">
        <v>0</v>
      </c>
      <c r="X101" s="28">
        <v>108</v>
      </c>
    </row>
    <row r="102" spans="1:24" ht="21.75">
      <c r="A102" s="27" t="s">
        <v>212</v>
      </c>
      <c r="B102" s="28">
        <v>463</v>
      </c>
      <c r="C102" s="28">
        <v>371</v>
      </c>
      <c r="D102" s="28">
        <v>0</v>
      </c>
      <c r="E102" s="28">
        <v>834</v>
      </c>
      <c r="F102" s="28">
        <v>0</v>
      </c>
      <c r="G102" s="28">
        <v>0</v>
      </c>
      <c r="H102" s="28">
        <v>46</v>
      </c>
      <c r="I102" s="28">
        <v>46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12</v>
      </c>
      <c r="Q102" s="28">
        <v>207</v>
      </c>
      <c r="R102" s="28">
        <v>219</v>
      </c>
      <c r="S102" s="28">
        <v>1099</v>
      </c>
      <c r="T102" s="28">
        <v>0</v>
      </c>
      <c r="U102" s="28">
        <v>1099</v>
      </c>
      <c r="V102" s="28">
        <v>1188</v>
      </c>
      <c r="W102" s="28">
        <v>0</v>
      </c>
      <c r="X102" s="28">
        <v>1188</v>
      </c>
    </row>
    <row r="103" spans="1:24" ht="21.75">
      <c r="A103" s="27" t="s">
        <v>213</v>
      </c>
      <c r="B103" s="28">
        <v>0</v>
      </c>
      <c r="C103" s="28">
        <v>26</v>
      </c>
      <c r="D103" s="28">
        <v>0</v>
      </c>
      <c r="E103" s="28">
        <v>26</v>
      </c>
      <c r="F103" s="28">
        <v>0</v>
      </c>
      <c r="G103" s="28">
        <v>0</v>
      </c>
      <c r="H103" s="28">
        <v>2</v>
      </c>
      <c r="I103" s="28">
        <v>2</v>
      </c>
      <c r="J103" s="28">
        <v>1</v>
      </c>
      <c r="K103" s="28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44</v>
      </c>
      <c r="R103" s="28">
        <v>44</v>
      </c>
      <c r="S103" s="28">
        <v>73</v>
      </c>
      <c r="T103" s="28">
        <v>0</v>
      </c>
      <c r="U103" s="28">
        <v>73</v>
      </c>
      <c r="V103" s="28">
        <v>80</v>
      </c>
      <c r="W103" s="28">
        <v>0</v>
      </c>
      <c r="X103" s="28">
        <v>80</v>
      </c>
    </row>
    <row r="104" spans="1:24" ht="21.75">
      <c r="A104" s="27" t="s">
        <v>214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</row>
    <row r="105" spans="1:24" ht="21.75">
      <c r="A105" s="27" t="s">
        <v>104</v>
      </c>
      <c r="B105" s="28">
        <v>0</v>
      </c>
      <c r="C105" s="28">
        <v>3</v>
      </c>
      <c r="D105" s="28">
        <v>0</v>
      </c>
      <c r="E105" s="28">
        <v>3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3</v>
      </c>
      <c r="T105" s="28">
        <v>0</v>
      </c>
      <c r="U105" s="28">
        <v>3</v>
      </c>
      <c r="V105" s="28">
        <v>3</v>
      </c>
      <c r="W105" s="28">
        <v>0</v>
      </c>
      <c r="X105" s="28">
        <v>3</v>
      </c>
    </row>
    <row r="106" spans="1:24" ht="21.75">
      <c r="A106" s="27" t="s">
        <v>215</v>
      </c>
      <c r="B106" s="28">
        <v>0</v>
      </c>
      <c r="C106" s="28">
        <v>183</v>
      </c>
      <c r="D106" s="28">
        <v>0</v>
      </c>
      <c r="E106" s="28">
        <v>183</v>
      </c>
      <c r="F106" s="28">
        <v>0</v>
      </c>
      <c r="G106" s="28">
        <v>0</v>
      </c>
      <c r="H106" s="28">
        <v>9</v>
      </c>
      <c r="I106" s="28">
        <v>9</v>
      </c>
      <c r="J106" s="28">
        <v>14</v>
      </c>
      <c r="K106" s="28">
        <v>0</v>
      </c>
      <c r="L106" s="28">
        <v>14</v>
      </c>
      <c r="M106" s="28">
        <v>1</v>
      </c>
      <c r="N106" s="28">
        <v>0</v>
      </c>
      <c r="O106" s="28">
        <v>1</v>
      </c>
      <c r="P106" s="28">
        <v>1</v>
      </c>
      <c r="Q106" s="28">
        <v>12</v>
      </c>
      <c r="R106" s="28">
        <v>13</v>
      </c>
      <c r="S106" s="28">
        <v>220</v>
      </c>
      <c r="T106" s="28">
        <v>0</v>
      </c>
      <c r="U106" s="28">
        <v>220</v>
      </c>
      <c r="V106" s="28">
        <v>270</v>
      </c>
      <c r="W106" s="28">
        <v>0</v>
      </c>
      <c r="X106" s="28">
        <v>270</v>
      </c>
    </row>
    <row r="107" spans="1:24" ht="21.75">
      <c r="A107" s="27" t="s">
        <v>100</v>
      </c>
      <c r="B107" s="28">
        <v>0</v>
      </c>
      <c r="C107" s="28">
        <v>20</v>
      </c>
      <c r="D107" s="28">
        <v>0</v>
      </c>
      <c r="E107" s="28">
        <v>20</v>
      </c>
      <c r="F107" s="28">
        <v>0</v>
      </c>
      <c r="G107" s="28">
        <v>0</v>
      </c>
      <c r="H107" s="28">
        <v>9</v>
      </c>
      <c r="I107" s="28">
        <v>9</v>
      </c>
      <c r="J107" s="28">
        <v>1</v>
      </c>
      <c r="K107" s="28">
        <v>0</v>
      </c>
      <c r="L107" s="28">
        <v>1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30</v>
      </c>
      <c r="T107" s="28">
        <v>0</v>
      </c>
      <c r="U107" s="28">
        <v>30</v>
      </c>
      <c r="V107" s="28">
        <v>37</v>
      </c>
      <c r="W107" s="28">
        <v>0</v>
      </c>
      <c r="X107" s="28">
        <v>37</v>
      </c>
    </row>
    <row r="108" spans="1:24" ht="21.75">
      <c r="A108" s="27" t="s">
        <v>102</v>
      </c>
      <c r="B108" s="28">
        <v>0</v>
      </c>
      <c r="C108" s="28">
        <v>134</v>
      </c>
      <c r="D108" s="28">
        <v>0</v>
      </c>
      <c r="E108" s="28">
        <v>134</v>
      </c>
      <c r="F108" s="28">
        <v>0</v>
      </c>
      <c r="G108" s="28">
        <v>0</v>
      </c>
      <c r="H108" s="28">
        <v>6</v>
      </c>
      <c r="I108" s="28">
        <v>6</v>
      </c>
      <c r="J108" s="28">
        <v>60</v>
      </c>
      <c r="K108" s="28">
        <v>0</v>
      </c>
      <c r="L108" s="28">
        <v>60</v>
      </c>
      <c r="M108" s="28">
        <v>0</v>
      </c>
      <c r="N108" s="28">
        <v>0</v>
      </c>
      <c r="O108" s="28">
        <v>0</v>
      </c>
      <c r="P108" s="28">
        <v>4</v>
      </c>
      <c r="Q108" s="28">
        <v>1</v>
      </c>
      <c r="R108" s="28">
        <v>5</v>
      </c>
      <c r="S108" s="28">
        <v>205</v>
      </c>
      <c r="T108" s="28">
        <v>0</v>
      </c>
      <c r="U108" s="28">
        <v>205</v>
      </c>
      <c r="V108" s="28">
        <v>197</v>
      </c>
      <c r="W108" s="28">
        <v>0</v>
      </c>
      <c r="X108" s="28">
        <v>197</v>
      </c>
    </row>
    <row r="109" spans="1:24" ht="21.75">
      <c r="A109" s="27" t="s">
        <v>113</v>
      </c>
      <c r="B109" s="28">
        <v>0</v>
      </c>
      <c r="C109" s="28">
        <v>77</v>
      </c>
      <c r="D109" s="28">
        <v>0</v>
      </c>
      <c r="E109" s="28">
        <v>77</v>
      </c>
      <c r="F109" s="28">
        <v>2</v>
      </c>
      <c r="G109" s="28">
        <v>0</v>
      </c>
      <c r="H109" s="28">
        <v>7</v>
      </c>
      <c r="I109" s="28">
        <v>9</v>
      </c>
      <c r="J109" s="28">
        <v>0</v>
      </c>
      <c r="K109" s="28">
        <v>0</v>
      </c>
      <c r="L109" s="28">
        <v>0</v>
      </c>
      <c r="M109" s="28">
        <v>2555</v>
      </c>
      <c r="N109" s="28">
        <v>0</v>
      </c>
      <c r="O109" s="28">
        <v>2555</v>
      </c>
      <c r="P109" s="28">
        <v>0</v>
      </c>
      <c r="Q109" s="28">
        <v>1</v>
      </c>
      <c r="R109" s="28">
        <v>1</v>
      </c>
      <c r="S109" s="28">
        <v>2642</v>
      </c>
      <c r="T109" s="28">
        <v>0</v>
      </c>
      <c r="U109" s="28">
        <v>2642</v>
      </c>
      <c r="V109" s="28">
        <v>2064</v>
      </c>
      <c r="W109" s="28">
        <v>0</v>
      </c>
      <c r="X109" s="28">
        <v>2064</v>
      </c>
    </row>
    <row r="110" spans="1:24" ht="21.75">
      <c r="A110" s="27" t="s">
        <v>216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</row>
    <row r="111" spans="1:24" ht="21.75">
      <c r="A111" s="27" t="s">
        <v>101</v>
      </c>
      <c r="B111" s="28">
        <v>50</v>
      </c>
      <c r="C111" s="28">
        <v>153</v>
      </c>
      <c r="D111" s="28">
        <v>0</v>
      </c>
      <c r="E111" s="28">
        <v>203</v>
      </c>
      <c r="F111" s="28">
        <v>85</v>
      </c>
      <c r="G111" s="28">
        <v>0</v>
      </c>
      <c r="H111" s="28">
        <v>1219</v>
      </c>
      <c r="I111" s="28">
        <v>1304</v>
      </c>
      <c r="J111" s="28">
        <v>20</v>
      </c>
      <c r="K111" s="28">
        <v>0</v>
      </c>
      <c r="L111" s="28">
        <v>20</v>
      </c>
      <c r="M111" s="28">
        <v>173669</v>
      </c>
      <c r="N111" s="28">
        <v>3</v>
      </c>
      <c r="O111" s="28">
        <v>173672</v>
      </c>
      <c r="P111" s="28">
        <v>78</v>
      </c>
      <c r="Q111" s="28">
        <v>3203</v>
      </c>
      <c r="R111" s="28">
        <v>3281</v>
      </c>
      <c r="S111" s="28">
        <v>178480</v>
      </c>
      <c r="T111" s="28">
        <v>0</v>
      </c>
      <c r="U111" s="28">
        <v>178480</v>
      </c>
      <c r="V111" s="28">
        <v>173160</v>
      </c>
      <c r="W111" s="28">
        <v>0</v>
      </c>
      <c r="X111" s="28">
        <v>173160</v>
      </c>
    </row>
    <row r="112" spans="1:24" ht="21.75">
      <c r="A112" s="27" t="s">
        <v>217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</row>
    <row r="113" spans="1:24" ht="21.75">
      <c r="A113" s="27" t="s">
        <v>153</v>
      </c>
      <c r="B113" s="28">
        <v>0</v>
      </c>
      <c r="C113" s="28">
        <v>128</v>
      </c>
      <c r="D113" s="28">
        <v>0</v>
      </c>
      <c r="E113" s="28">
        <v>128</v>
      </c>
      <c r="F113" s="28">
        <v>0</v>
      </c>
      <c r="G113" s="28">
        <v>0</v>
      </c>
      <c r="H113" s="28">
        <v>16</v>
      </c>
      <c r="I113" s="28">
        <v>16</v>
      </c>
      <c r="J113" s="28">
        <v>6</v>
      </c>
      <c r="K113" s="28">
        <v>0</v>
      </c>
      <c r="L113" s="28">
        <v>6</v>
      </c>
      <c r="M113" s="28">
        <v>1</v>
      </c>
      <c r="N113" s="28">
        <v>0</v>
      </c>
      <c r="O113" s="28">
        <v>1</v>
      </c>
      <c r="P113" s="28">
        <v>3</v>
      </c>
      <c r="Q113" s="28">
        <v>5</v>
      </c>
      <c r="R113" s="28">
        <v>8</v>
      </c>
      <c r="S113" s="28">
        <v>159</v>
      </c>
      <c r="T113" s="28">
        <v>0</v>
      </c>
      <c r="U113" s="28">
        <v>159</v>
      </c>
      <c r="V113" s="28">
        <v>149</v>
      </c>
      <c r="W113" s="28">
        <v>0</v>
      </c>
      <c r="X113" s="28">
        <v>149</v>
      </c>
    </row>
    <row r="114" spans="1:24" ht="21.75">
      <c r="A114" s="27" t="s">
        <v>218</v>
      </c>
      <c r="B114" s="28">
        <v>1062</v>
      </c>
      <c r="C114" s="28">
        <v>435</v>
      </c>
      <c r="D114" s="28">
        <v>0</v>
      </c>
      <c r="E114" s="28">
        <v>1497</v>
      </c>
      <c r="F114" s="28">
        <v>0</v>
      </c>
      <c r="G114" s="28">
        <v>0</v>
      </c>
      <c r="H114" s="28">
        <v>119</v>
      </c>
      <c r="I114" s="28">
        <v>119</v>
      </c>
      <c r="J114" s="28">
        <v>15</v>
      </c>
      <c r="K114" s="28">
        <v>0</v>
      </c>
      <c r="L114" s="28">
        <v>15</v>
      </c>
      <c r="M114" s="28">
        <v>0</v>
      </c>
      <c r="N114" s="28">
        <v>0</v>
      </c>
      <c r="O114" s="28">
        <v>0</v>
      </c>
      <c r="P114" s="28">
        <v>10</v>
      </c>
      <c r="Q114" s="28">
        <v>1236</v>
      </c>
      <c r="R114" s="28">
        <v>1246</v>
      </c>
      <c r="S114" s="28">
        <v>2877</v>
      </c>
      <c r="T114" s="28">
        <v>0</v>
      </c>
      <c r="U114" s="28">
        <v>2877</v>
      </c>
      <c r="V114" s="28">
        <v>3598</v>
      </c>
      <c r="W114" s="28">
        <v>0</v>
      </c>
      <c r="X114" s="28">
        <v>3598</v>
      </c>
    </row>
    <row r="115" spans="1:24" ht="21.75">
      <c r="A115" s="27" t="s">
        <v>219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1</v>
      </c>
      <c r="W115" s="28">
        <v>0</v>
      </c>
      <c r="X115" s="28">
        <v>1</v>
      </c>
    </row>
    <row r="116" spans="1:24" ht="21.75">
      <c r="A116" s="27" t="s">
        <v>220</v>
      </c>
      <c r="B116" s="28">
        <v>0</v>
      </c>
      <c r="C116" s="28">
        <v>2</v>
      </c>
      <c r="D116" s="28">
        <v>0</v>
      </c>
      <c r="E116" s="28">
        <v>2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2</v>
      </c>
      <c r="T116" s="28">
        <v>0</v>
      </c>
      <c r="U116" s="28">
        <v>2</v>
      </c>
      <c r="V116" s="28">
        <v>2</v>
      </c>
      <c r="W116" s="28">
        <v>0</v>
      </c>
      <c r="X116" s="28">
        <v>2</v>
      </c>
    </row>
    <row r="117" spans="1:24" ht="21.75">
      <c r="A117" s="27" t="s">
        <v>221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</row>
    <row r="118" spans="1:24" ht="21.75">
      <c r="A118" s="27" t="s">
        <v>135</v>
      </c>
      <c r="B118" s="28">
        <v>0</v>
      </c>
      <c r="C118" s="28">
        <v>3</v>
      </c>
      <c r="D118" s="28">
        <v>0</v>
      </c>
      <c r="E118" s="28">
        <v>3</v>
      </c>
      <c r="F118" s="28">
        <v>0</v>
      </c>
      <c r="G118" s="28">
        <v>0</v>
      </c>
      <c r="H118" s="28">
        <v>5</v>
      </c>
      <c r="I118" s="28">
        <v>5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8</v>
      </c>
      <c r="T118" s="28">
        <v>0</v>
      </c>
      <c r="U118" s="28">
        <v>8</v>
      </c>
      <c r="V118" s="28">
        <v>19</v>
      </c>
      <c r="W118" s="28">
        <v>0</v>
      </c>
      <c r="X118" s="28">
        <v>19</v>
      </c>
    </row>
    <row r="119" spans="1:24" ht="21.75">
      <c r="A119" s="27" t="s">
        <v>134</v>
      </c>
      <c r="B119" s="28">
        <v>2</v>
      </c>
      <c r="C119" s="28">
        <v>978</v>
      </c>
      <c r="D119" s="28">
        <v>0</v>
      </c>
      <c r="E119" s="28">
        <v>980</v>
      </c>
      <c r="F119" s="28">
        <v>0</v>
      </c>
      <c r="G119" s="28">
        <v>1</v>
      </c>
      <c r="H119" s="28">
        <v>919</v>
      </c>
      <c r="I119" s="28">
        <v>920</v>
      </c>
      <c r="J119" s="28">
        <v>6</v>
      </c>
      <c r="K119" s="28">
        <v>0</v>
      </c>
      <c r="L119" s="28">
        <v>6</v>
      </c>
      <c r="M119" s="28">
        <v>63347</v>
      </c>
      <c r="N119" s="28">
        <v>1</v>
      </c>
      <c r="O119" s="28">
        <v>63348</v>
      </c>
      <c r="P119" s="28">
        <v>98</v>
      </c>
      <c r="Q119" s="28">
        <v>2844</v>
      </c>
      <c r="R119" s="28">
        <v>2942</v>
      </c>
      <c r="S119" s="28">
        <v>68196</v>
      </c>
      <c r="T119" s="28">
        <v>0</v>
      </c>
      <c r="U119" s="28">
        <v>68196</v>
      </c>
      <c r="V119" s="28">
        <v>86900</v>
      </c>
      <c r="W119" s="28">
        <v>0</v>
      </c>
      <c r="X119" s="28">
        <v>86900</v>
      </c>
    </row>
    <row r="120" spans="1:24" ht="21.75">
      <c r="A120" s="27" t="s">
        <v>222</v>
      </c>
      <c r="B120" s="28">
        <v>0</v>
      </c>
      <c r="C120" s="28">
        <v>7</v>
      </c>
      <c r="D120" s="28">
        <v>0</v>
      </c>
      <c r="E120" s="28">
        <v>7</v>
      </c>
      <c r="F120" s="28">
        <v>0</v>
      </c>
      <c r="G120" s="28">
        <v>0</v>
      </c>
      <c r="H120" s="28">
        <v>11</v>
      </c>
      <c r="I120" s="28">
        <v>11</v>
      </c>
      <c r="J120" s="28">
        <v>0</v>
      </c>
      <c r="K120" s="28">
        <v>0</v>
      </c>
      <c r="L120" s="28">
        <v>0</v>
      </c>
      <c r="M120" s="28">
        <v>160</v>
      </c>
      <c r="N120" s="28">
        <v>0</v>
      </c>
      <c r="O120" s="28">
        <v>160</v>
      </c>
      <c r="P120" s="28">
        <v>3</v>
      </c>
      <c r="Q120" s="28">
        <v>14</v>
      </c>
      <c r="R120" s="28">
        <v>17</v>
      </c>
      <c r="S120" s="28">
        <v>195</v>
      </c>
      <c r="T120" s="28">
        <v>0</v>
      </c>
      <c r="U120" s="28">
        <v>195</v>
      </c>
      <c r="V120" s="28">
        <v>216</v>
      </c>
      <c r="W120" s="28">
        <v>0</v>
      </c>
      <c r="X120" s="28">
        <v>216</v>
      </c>
    </row>
    <row r="121" spans="1:24" ht="21.75">
      <c r="A121" s="27" t="s">
        <v>98</v>
      </c>
      <c r="B121" s="28">
        <v>92</v>
      </c>
      <c r="C121" s="28">
        <v>48</v>
      </c>
      <c r="D121" s="28">
        <v>0</v>
      </c>
      <c r="E121" s="28">
        <v>140</v>
      </c>
      <c r="F121" s="28">
        <v>0</v>
      </c>
      <c r="G121" s="28">
        <v>0</v>
      </c>
      <c r="H121" s="28">
        <v>18</v>
      </c>
      <c r="I121" s="28">
        <v>18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1</v>
      </c>
      <c r="Q121" s="28">
        <v>73</v>
      </c>
      <c r="R121" s="28">
        <v>74</v>
      </c>
      <c r="S121" s="28">
        <v>232</v>
      </c>
      <c r="T121" s="28">
        <v>0</v>
      </c>
      <c r="U121" s="28">
        <v>232</v>
      </c>
      <c r="V121" s="28">
        <v>294</v>
      </c>
      <c r="W121" s="28">
        <v>0</v>
      </c>
      <c r="X121" s="28">
        <v>294</v>
      </c>
    </row>
    <row r="122" spans="1:24" ht="21.75">
      <c r="A122" s="27" t="s">
        <v>94</v>
      </c>
      <c r="B122" s="28">
        <v>4</v>
      </c>
      <c r="C122" s="28">
        <v>1477</v>
      </c>
      <c r="D122" s="28">
        <v>0</v>
      </c>
      <c r="E122" s="28">
        <v>1481</v>
      </c>
      <c r="F122" s="28">
        <v>2</v>
      </c>
      <c r="G122" s="28">
        <v>5</v>
      </c>
      <c r="H122" s="28">
        <v>672</v>
      </c>
      <c r="I122" s="28">
        <v>679</v>
      </c>
      <c r="J122" s="28">
        <v>7</v>
      </c>
      <c r="K122" s="28">
        <v>0</v>
      </c>
      <c r="L122" s="28">
        <v>7</v>
      </c>
      <c r="M122" s="28">
        <v>170498</v>
      </c>
      <c r="N122" s="28">
        <v>4</v>
      </c>
      <c r="O122" s="28">
        <v>170502</v>
      </c>
      <c r="P122" s="28">
        <v>317</v>
      </c>
      <c r="Q122" s="28">
        <v>2907</v>
      </c>
      <c r="R122" s="28">
        <v>3224</v>
      </c>
      <c r="S122" s="28">
        <v>175893</v>
      </c>
      <c r="T122" s="28">
        <v>0</v>
      </c>
      <c r="U122" s="28">
        <v>175893</v>
      </c>
      <c r="V122" s="28">
        <v>154310</v>
      </c>
      <c r="W122" s="28">
        <v>0</v>
      </c>
      <c r="X122" s="28">
        <v>154310</v>
      </c>
    </row>
    <row r="123" spans="1:24" ht="21.75">
      <c r="A123" s="27" t="s">
        <v>223</v>
      </c>
      <c r="B123" s="28">
        <v>0</v>
      </c>
      <c r="C123" s="28">
        <v>1</v>
      </c>
      <c r="D123" s="28">
        <v>0</v>
      </c>
      <c r="E123" s="28">
        <v>1</v>
      </c>
      <c r="F123" s="28">
        <v>0</v>
      </c>
      <c r="G123" s="28">
        <v>0</v>
      </c>
      <c r="H123" s="28">
        <v>2</v>
      </c>
      <c r="I123" s="28">
        <v>2</v>
      </c>
      <c r="J123" s="28">
        <v>0</v>
      </c>
      <c r="K123" s="28">
        <v>0</v>
      </c>
      <c r="L123" s="28">
        <v>0</v>
      </c>
      <c r="M123" s="28">
        <v>31</v>
      </c>
      <c r="N123" s="28">
        <v>0</v>
      </c>
      <c r="O123" s="28">
        <v>31</v>
      </c>
      <c r="P123" s="28">
        <v>0</v>
      </c>
      <c r="Q123" s="28">
        <v>3</v>
      </c>
      <c r="R123" s="28">
        <v>3</v>
      </c>
      <c r="S123" s="28">
        <v>37</v>
      </c>
      <c r="T123" s="28">
        <v>0</v>
      </c>
      <c r="U123" s="28">
        <v>37</v>
      </c>
      <c r="V123" s="28">
        <v>52</v>
      </c>
      <c r="W123" s="28">
        <v>0</v>
      </c>
      <c r="X123" s="28">
        <v>52</v>
      </c>
    </row>
    <row r="124" spans="1:24" ht="21.75">
      <c r="A124" s="27" t="s">
        <v>99</v>
      </c>
      <c r="B124" s="28">
        <v>133</v>
      </c>
      <c r="C124" s="28">
        <v>125</v>
      </c>
      <c r="D124" s="28">
        <v>0</v>
      </c>
      <c r="E124" s="28">
        <v>258</v>
      </c>
      <c r="F124" s="28">
        <v>0</v>
      </c>
      <c r="G124" s="28">
        <v>0</v>
      </c>
      <c r="H124" s="28">
        <v>7</v>
      </c>
      <c r="I124" s="28">
        <v>7</v>
      </c>
      <c r="J124" s="28">
        <v>2</v>
      </c>
      <c r="K124" s="28">
        <v>0</v>
      </c>
      <c r="L124" s="28">
        <v>2</v>
      </c>
      <c r="M124" s="28">
        <v>0</v>
      </c>
      <c r="N124" s="28">
        <v>0</v>
      </c>
      <c r="O124" s="28">
        <v>0</v>
      </c>
      <c r="P124" s="28">
        <v>2</v>
      </c>
      <c r="Q124" s="28">
        <v>102</v>
      </c>
      <c r="R124" s="28">
        <v>104</v>
      </c>
      <c r="S124" s="28">
        <v>371</v>
      </c>
      <c r="T124" s="28">
        <v>0</v>
      </c>
      <c r="U124" s="28">
        <v>371</v>
      </c>
      <c r="V124" s="28">
        <v>450</v>
      </c>
      <c r="W124" s="28">
        <v>0</v>
      </c>
      <c r="X124" s="28">
        <v>450</v>
      </c>
    </row>
    <row r="125" spans="1:24" ht="21.75">
      <c r="A125" s="27" t="s">
        <v>97</v>
      </c>
      <c r="B125" s="28">
        <v>0</v>
      </c>
      <c r="C125" s="28">
        <v>336</v>
      </c>
      <c r="D125" s="28">
        <v>0</v>
      </c>
      <c r="E125" s="28">
        <v>336</v>
      </c>
      <c r="F125" s="28">
        <v>0</v>
      </c>
      <c r="G125" s="28">
        <v>0</v>
      </c>
      <c r="H125" s="28">
        <v>16</v>
      </c>
      <c r="I125" s="28">
        <v>16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6</v>
      </c>
      <c r="Q125" s="28">
        <v>3</v>
      </c>
      <c r="R125" s="28">
        <v>9</v>
      </c>
      <c r="S125" s="28">
        <v>361</v>
      </c>
      <c r="T125" s="28">
        <v>0</v>
      </c>
      <c r="U125" s="28">
        <v>361</v>
      </c>
      <c r="V125" s="28">
        <v>457</v>
      </c>
      <c r="W125" s="28">
        <v>0</v>
      </c>
      <c r="X125" s="28">
        <v>457</v>
      </c>
    </row>
    <row r="126" spans="1:24" ht="21.75">
      <c r="A126" s="27" t="s">
        <v>156</v>
      </c>
      <c r="B126" s="28">
        <v>0</v>
      </c>
      <c r="C126" s="28">
        <v>3</v>
      </c>
      <c r="D126" s="28">
        <v>0</v>
      </c>
      <c r="E126" s="28">
        <v>3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2</v>
      </c>
      <c r="R126" s="28">
        <v>2</v>
      </c>
      <c r="S126" s="28">
        <v>5</v>
      </c>
      <c r="T126" s="28">
        <v>0</v>
      </c>
      <c r="U126" s="28">
        <v>5</v>
      </c>
      <c r="V126" s="28">
        <v>3</v>
      </c>
      <c r="W126" s="28">
        <v>0</v>
      </c>
      <c r="X126" s="28">
        <v>3</v>
      </c>
    </row>
    <row r="127" spans="1:24" ht="21.75">
      <c r="A127" s="27" t="s">
        <v>224</v>
      </c>
      <c r="B127" s="28">
        <v>0</v>
      </c>
      <c r="C127" s="28">
        <v>1</v>
      </c>
      <c r="D127" s="28">
        <v>0</v>
      </c>
      <c r="E127" s="28">
        <v>1</v>
      </c>
      <c r="F127" s="28">
        <v>0</v>
      </c>
      <c r="G127" s="28">
        <v>0</v>
      </c>
      <c r="H127" s="28">
        <v>11</v>
      </c>
      <c r="I127" s="28">
        <v>11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1</v>
      </c>
      <c r="Q127" s="28">
        <v>1</v>
      </c>
      <c r="R127" s="28">
        <v>2</v>
      </c>
      <c r="S127" s="28">
        <v>14</v>
      </c>
      <c r="T127" s="28">
        <v>0</v>
      </c>
      <c r="U127" s="28">
        <v>14</v>
      </c>
      <c r="V127" s="28">
        <v>13</v>
      </c>
      <c r="W127" s="28">
        <v>0</v>
      </c>
      <c r="X127" s="28">
        <v>13</v>
      </c>
    </row>
    <row r="128" spans="1:24" ht="21.75">
      <c r="A128" s="27" t="s">
        <v>47</v>
      </c>
      <c r="B128" s="28">
        <v>0</v>
      </c>
      <c r="C128" s="28">
        <v>4516</v>
      </c>
      <c r="D128" s="28">
        <v>0</v>
      </c>
      <c r="E128" s="28">
        <v>4516</v>
      </c>
      <c r="F128" s="28">
        <v>9</v>
      </c>
      <c r="G128" s="28">
        <v>0</v>
      </c>
      <c r="H128" s="28">
        <v>349</v>
      </c>
      <c r="I128" s="28">
        <v>358</v>
      </c>
      <c r="J128" s="28">
        <v>128</v>
      </c>
      <c r="K128" s="28">
        <v>0</v>
      </c>
      <c r="L128" s="28">
        <v>128</v>
      </c>
      <c r="M128" s="28">
        <v>0</v>
      </c>
      <c r="N128" s="28">
        <v>0</v>
      </c>
      <c r="O128" s="28">
        <v>0</v>
      </c>
      <c r="P128" s="28">
        <v>94</v>
      </c>
      <c r="Q128" s="28">
        <v>1359</v>
      </c>
      <c r="R128" s="28">
        <v>1453</v>
      </c>
      <c r="S128" s="28">
        <v>6455</v>
      </c>
      <c r="T128" s="28">
        <v>0</v>
      </c>
      <c r="U128" s="28">
        <v>6455</v>
      </c>
      <c r="V128" s="28">
        <v>6827</v>
      </c>
      <c r="W128" s="28">
        <v>0</v>
      </c>
      <c r="X128" s="28">
        <v>6827</v>
      </c>
    </row>
    <row r="129" spans="1:24" ht="21.75">
      <c r="A129" s="27" t="s">
        <v>225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</row>
    <row r="130" spans="1:24" ht="21.75">
      <c r="A130" s="27" t="s">
        <v>226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</row>
    <row r="131" spans="1:24" ht="21.75">
      <c r="A131" s="27" t="s">
        <v>227</v>
      </c>
      <c r="B131" s="28">
        <v>0</v>
      </c>
      <c r="C131" s="28">
        <v>5</v>
      </c>
      <c r="D131" s="28">
        <v>0</v>
      </c>
      <c r="E131" s="28">
        <v>5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5</v>
      </c>
      <c r="T131" s="28">
        <v>0</v>
      </c>
      <c r="U131" s="28">
        <v>5</v>
      </c>
      <c r="V131" s="28">
        <v>11</v>
      </c>
      <c r="W131" s="28">
        <v>0</v>
      </c>
      <c r="X131" s="28">
        <v>11</v>
      </c>
    </row>
    <row r="132" spans="1:24" ht="21.75">
      <c r="A132" s="27" t="s">
        <v>228</v>
      </c>
      <c r="B132" s="28">
        <v>2</v>
      </c>
      <c r="C132" s="28">
        <v>316</v>
      </c>
      <c r="D132" s="28">
        <v>0</v>
      </c>
      <c r="E132" s="28">
        <v>318</v>
      </c>
      <c r="F132" s="28">
        <v>36</v>
      </c>
      <c r="G132" s="28">
        <v>5</v>
      </c>
      <c r="H132" s="28">
        <v>371</v>
      </c>
      <c r="I132" s="28">
        <v>412</v>
      </c>
      <c r="J132" s="28">
        <v>16</v>
      </c>
      <c r="K132" s="28">
        <v>0</v>
      </c>
      <c r="L132" s="28">
        <v>16</v>
      </c>
      <c r="M132" s="28">
        <v>8035</v>
      </c>
      <c r="N132" s="28">
        <v>1</v>
      </c>
      <c r="O132" s="28">
        <v>8036</v>
      </c>
      <c r="P132" s="28">
        <v>48</v>
      </c>
      <c r="Q132" s="28">
        <v>653</v>
      </c>
      <c r="R132" s="28">
        <v>701</v>
      </c>
      <c r="S132" s="28">
        <v>9483</v>
      </c>
      <c r="T132" s="28">
        <v>0</v>
      </c>
      <c r="U132" s="28">
        <v>9483</v>
      </c>
      <c r="V132" s="28">
        <v>12789</v>
      </c>
      <c r="W132" s="28">
        <v>0</v>
      </c>
      <c r="X132" s="28">
        <v>12789</v>
      </c>
    </row>
    <row r="133" spans="1:24" ht="21.75">
      <c r="A133" s="27" t="s">
        <v>142</v>
      </c>
      <c r="B133" s="28">
        <v>0</v>
      </c>
      <c r="C133" s="28">
        <v>227</v>
      </c>
      <c r="D133" s="28">
        <v>0</v>
      </c>
      <c r="E133" s="28">
        <v>227</v>
      </c>
      <c r="F133" s="28">
        <v>17</v>
      </c>
      <c r="G133" s="28">
        <v>0</v>
      </c>
      <c r="H133" s="28">
        <v>349</v>
      </c>
      <c r="I133" s="28">
        <v>366</v>
      </c>
      <c r="J133" s="28">
        <v>6</v>
      </c>
      <c r="K133" s="28">
        <v>0</v>
      </c>
      <c r="L133" s="28">
        <v>6</v>
      </c>
      <c r="M133" s="28">
        <v>6575</v>
      </c>
      <c r="N133" s="28">
        <v>1</v>
      </c>
      <c r="O133" s="28">
        <v>6576</v>
      </c>
      <c r="P133" s="28">
        <v>39</v>
      </c>
      <c r="Q133" s="28">
        <v>392</v>
      </c>
      <c r="R133" s="28">
        <v>431</v>
      </c>
      <c r="S133" s="28">
        <v>7606</v>
      </c>
      <c r="T133" s="28">
        <v>0</v>
      </c>
      <c r="U133" s="28">
        <v>7606</v>
      </c>
      <c r="V133" s="28">
        <v>11701</v>
      </c>
      <c r="W133" s="28">
        <v>0</v>
      </c>
      <c r="X133" s="28">
        <v>11701</v>
      </c>
    </row>
    <row r="134" spans="1:24" ht="21.75">
      <c r="A134" s="27" t="s">
        <v>229</v>
      </c>
      <c r="B134" s="28">
        <v>0</v>
      </c>
      <c r="C134" s="28">
        <v>12</v>
      </c>
      <c r="D134" s="28">
        <v>0</v>
      </c>
      <c r="E134" s="28">
        <v>12</v>
      </c>
      <c r="F134" s="28">
        <v>0</v>
      </c>
      <c r="G134" s="28">
        <v>0</v>
      </c>
      <c r="H134" s="28">
        <v>4</v>
      </c>
      <c r="I134" s="28">
        <v>4</v>
      </c>
      <c r="J134" s="28">
        <v>1</v>
      </c>
      <c r="K134" s="28">
        <v>0</v>
      </c>
      <c r="L134" s="28">
        <v>1</v>
      </c>
      <c r="M134" s="28">
        <v>8095</v>
      </c>
      <c r="N134" s="28">
        <v>0</v>
      </c>
      <c r="O134" s="28">
        <v>8095</v>
      </c>
      <c r="P134" s="28">
        <v>2</v>
      </c>
      <c r="Q134" s="28">
        <v>95</v>
      </c>
      <c r="R134" s="28">
        <v>97</v>
      </c>
      <c r="S134" s="28">
        <v>8209</v>
      </c>
      <c r="T134" s="28">
        <v>0</v>
      </c>
      <c r="U134" s="28">
        <v>8209</v>
      </c>
      <c r="V134" s="28">
        <v>8181</v>
      </c>
      <c r="W134" s="28">
        <v>0</v>
      </c>
      <c r="X134" s="28">
        <v>8181</v>
      </c>
    </row>
    <row r="135" spans="1:24" ht="21.75">
      <c r="A135" s="27" t="s">
        <v>230</v>
      </c>
      <c r="B135" s="28">
        <v>0</v>
      </c>
      <c r="C135" s="28">
        <v>8</v>
      </c>
      <c r="D135" s="28">
        <v>0</v>
      </c>
      <c r="E135" s="28">
        <v>8</v>
      </c>
      <c r="F135" s="28">
        <v>0</v>
      </c>
      <c r="G135" s="28">
        <v>0</v>
      </c>
      <c r="H135" s="28">
        <v>3</v>
      </c>
      <c r="I135" s="28">
        <v>3</v>
      </c>
      <c r="J135" s="28">
        <v>2</v>
      </c>
      <c r="K135" s="28">
        <v>0</v>
      </c>
      <c r="L135" s="28">
        <v>2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13</v>
      </c>
      <c r="T135" s="28">
        <v>0</v>
      </c>
      <c r="U135" s="28">
        <v>13</v>
      </c>
      <c r="V135" s="28">
        <v>9</v>
      </c>
      <c r="W135" s="28">
        <v>0</v>
      </c>
      <c r="X135" s="28">
        <v>9</v>
      </c>
    </row>
    <row r="136" spans="1:24" ht="21.75">
      <c r="A136" s="27" t="s">
        <v>231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2</v>
      </c>
      <c r="I136" s="28">
        <v>2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2</v>
      </c>
      <c r="T136" s="28">
        <v>0</v>
      </c>
      <c r="U136" s="28">
        <v>2</v>
      </c>
      <c r="V136" s="28">
        <v>12</v>
      </c>
      <c r="W136" s="28">
        <v>0</v>
      </c>
      <c r="X136" s="28">
        <v>12</v>
      </c>
    </row>
    <row r="137" spans="1:24" ht="21.75">
      <c r="A137" s="27" t="s">
        <v>138</v>
      </c>
      <c r="B137" s="28">
        <v>5</v>
      </c>
      <c r="C137" s="28">
        <v>83</v>
      </c>
      <c r="D137" s="28">
        <v>0</v>
      </c>
      <c r="E137" s="28">
        <v>88</v>
      </c>
      <c r="F137" s="28">
        <v>65</v>
      </c>
      <c r="G137" s="28">
        <v>3</v>
      </c>
      <c r="H137" s="28">
        <v>791</v>
      </c>
      <c r="I137" s="28">
        <v>859</v>
      </c>
      <c r="J137" s="28">
        <v>22</v>
      </c>
      <c r="K137" s="28">
        <v>0</v>
      </c>
      <c r="L137" s="28">
        <v>22</v>
      </c>
      <c r="M137" s="28">
        <v>60133</v>
      </c>
      <c r="N137" s="28">
        <v>0</v>
      </c>
      <c r="O137" s="28">
        <v>60133</v>
      </c>
      <c r="P137" s="28">
        <v>37</v>
      </c>
      <c r="Q137" s="28">
        <v>1240</v>
      </c>
      <c r="R137" s="28">
        <v>1277</v>
      </c>
      <c r="S137" s="28">
        <v>62379</v>
      </c>
      <c r="T137" s="28">
        <v>0</v>
      </c>
      <c r="U137" s="28">
        <v>62379</v>
      </c>
      <c r="V137" s="28">
        <v>62525</v>
      </c>
      <c r="W137" s="28">
        <v>0</v>
      </c>
      <c r="X137" s="28">
        <v>62525</v>
      </c>
    </row>
    <row r="138" spans="1:24" ht="21.75">
      <c r="A138" s="27" t="s">
        <v>232</v>
      </c>
      <c r="B138" s="28">
        <v>0</v>
      </c>
      <c r="C138" s="28">
        <v>8</v>
      </c>
      <c r="D138" s="28">
        <v>0</v>
      </c>
      <c r="E138" s="28">
        <v>8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8</v>
      </c>
      <c r="T138" s="28">
        <v>0</v>
      </c>
      <c r="U138" s="28">
        <v>8</v>
      </c>
      <c r="V138" s="28">
        <v>15</v>
      </c>
      <c r="W138" s="28">
        <v>0</v>
      </c>
      <c r="X138" s="28">
        <v>15</v>
      </c>
    </row>
    <row r="139" spans="1:24" ht="21.75">
      <c r="A139" s="27" t="s">
        <v>140</v>
      </c>
      <c r="B139" s="28">
        <v>2</v>
      </c>
      <c r="C139" s="28">
        <v>151</v>
      </c>
      <c r="D139" s="28">
        <v>0</v>
      </c>
      <c r="E139" s="28">
        <v>153</v>
      </c>
      <c r="F139" s="28">
        <v>2</v>
      </c>
      <c r="G139" s="28">
        <v>1</v>
      </c>
      <c r="H139" s="28">
        <v>150</v>
      </c>
      <c r="I139" s="28">
        <v>153</v>
      </c>
      <c r="J139" s="28">
        <v>1</v>
      </c>
      <c r="K139" s="28">
        <v>0</v>
      </c>
      <c r="L139" s="28">
        <v>1</v>
      </c>
      <c r="M139" s="28">
        <v>5478</v>
      </c>
      <c r="N139" s="28">
        <v>1</v>
      </c>
      <c r="O139" s="28">
        <v>5479</v>
      </c>
      <c r="P139" s="28">
        <v>8</v>
      </c>
      <c r="Q139" s="28">
        <v>548</v>
      </c>
      <c r="R139" s="28">
        <v>556</v>
      </c>
      <c r="S139" s="28">
        <v>6342</v>
      </c>
      <c r="T139" s="28">
        <v>0</v>
      </c>
      <c r="U139" s="28">
        <v>6342</v>
      </c>
      <c r="V139" s="28">
        <v>7047</v>
      </c>
      <c r="W139" s="28">
        <v>0</v>
      </c>
      <c r="X139" s="28">
        <v>7047</v>
      </c>
    </row>
    <row r="140" spans="1:24" ht="21.75">
      <c r="A140" s="27" t="s">
        <v>233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1</v>
      </c>
      <c r="I140" s="28">
        <v>1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1</v>
      </c>
      <c r="T140" s="28">
        <v>0</v>
      </c>
      <c r="U140" s="28">
        <v>1</v>
      </c>
      <c r="V140" s="28">
        <v>0</v>
      </c>
      <c r="W140" s="28">
        <v>0</v>
      </c>
      <c r="X140" s="28">
        <v>0</v>
      </c>
    </row>
    <row r="141" spans="1:24" ht="21.75">
      <c r="A141" s="27" t="s">
        <v>234</v>
      </c>
      <c r="B141" s="28">
        <v>0</v>
      </c>
      <c r="C141" s="28">
        <v>27</v>
      </c>
      <c r="D141" s="28">
        <v>0</v>
      </c>
      <c r="E141" s="28">
        <v>27</v>
      </c>
      <c r="F141" s="28">
        <v>0</v>
      </c>
      <c r="G141" s="28">
        <v>0</v>
      </c>
      <c r="H141" s="28">
        <v>15</v>
      </c>
      <c r="I141" s="28">
        <v>15</v>
      </c>
      <c r="J141" s="28">
        <v>1</v>
      </c>
      <c r="K141" s="28">
        <v>0</v>
      </c>
      <c r="L141" s="28">
        <v>1</v>
      </c>
      <c r="M141" s="28">
        <v>601</v>
      </c>
      <c r="N141" s="28">
        <v>0</v>
      </c>
      <c r="O141" s="28">
        <v>601</v>
      </c>
      <c r="P141" s="28">
        <v>2</v>
      </c>
      <c r="Q141" s="28">
        <v>93</v>
      </c>
      <c r="R141" s="28">
        <v>95</v>
      </c>
      <c r="S141" s="28">
        <v>739</v>
      </c>
      <c r="T141" s="28">
        <v>0</v>
      </c>
      <c r="U141" s="28">
        <v>739</v>
      </c>
      <c r="V141" s="28">
        <v>998</v>
      </c>
      <c r="W141" s="28">
        <v>0</v>
      </c>
      <c r="X141" s="28">
        <v>998</v>
      </c>
    </row>
    <row r="142" spans="1:24" ht="21.75">
      <c r="A142" s="27" t="s">
        <v>235</v>
      </c>
      <c r="B142" s="28">
        <v>0</v>
      </c>
      <c r="C142" s="28">
        <v>13</v>
      </c>
      <c r="D142" s="28">
        <v>0</v>
      </c>
      <c r="E142" s="28">
        <v>13</v>
      </c>
      <c r="F142" s="28">
        <v>2</v>
      </c>
      <c r="G142" s="28">
        <v>0</v>
      </c>
      <c r="H142" s="28">
        <v>11</v>
      </c>
      <c r="I142" s="28">
        <v>13</v>
      </c>
      <c r="J142" s="28">
        <v>1</v>
      </c>
      <c r="K142" s="28">
        <v>0</v>
      </c>
      <c r="L142" s="28">
        <v>1</v>
      </c>
      <c r="M142" s="28">
        <v>210</v>
      </c>
      <c r="N142" s="28">
        <v>0</v>
      </c>
      <c r="O142" s="28">
        <v>210</v>
      </c>
      <c r="P142" s="28">
        <v>0</v>
      </c>
      <c r="Q142" s="28">
        <v>26</v>
      </c>
      <c r="R142" s="28">
        <v>26</v>
      </c>
      <c r="S142" s="28">
        <v>263</v>
      </c>
      <c r="T142" s="28">
        <v>0</v>
      </c>
      <c r="U142" s="28">
        <v>263</v>
      </c>
      <c r="V142" s="28">
        <v>435</v>
      </c>
      <c r="W142" s="28">
        <v>0</v>
      </c>
      <c r="X142" s="28">
        <v>435</v>
      </c>
    </row>
    <row r="143" spans="1:24" ht="21.75">
      <c r="A143" s="27" t="s">
        <v>236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54</v>
      </c>
      <c r="I143" s="28">
        <v>54</v>
      </c>
      <c r="J143" s="28">
        <v>0</v>
      </c>
      <c r="K143" s="28">
        <v>0</v>
      </c>
      <c r="L143" s="28">
        <v>0</v>
      </c>
      <c r="M143" s="28">
        <v>2</v>
      </c>
      <c r="N143" s="28">
        <v>0</v>
      </c>
      <c r="O143" s="28">
        <v>2</v>
      </c>
      <c r="P143" s="28">
        <v>39</v>
      </c>
      <c r="Q143" s="28">
        <v>75</v>
      </c>
      <c r="R143" s="28">
        <v>114</v>
      </c>
      <c r="S143" s="28">
        <v>170</v>
      </c>
      <c r="T143" s="28">
        <v>0</v>
      </c>
      <c r="U143" s="28">
        <v>170</v>
      </c>
      <c r="V143" s="28">
        <v>181</v>
      </c>
      <c r="W143" s="28">
        <v>0</v>
      </c>
      <c r="X143" s="28">
        <v>181</v>
      </c>
    </row>
    <row r="144" spans="1:24" ht="21.75">
      <c r="A144" s="27" t="s">
        <v>58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</row>
    <row r="145" spans="1:24" ht="21.75">
      <c r="A145" s="27" t="s">
        <v>237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2</v>
      </c>
      <c r="W145" s="28">
        <v>0</v>
      </c>
      <c r="X145" s="28">
        <v>2</v>
      </c>
    </row>
    <row r="146" spans="1:24" ht="21.75">
      <c r="A146" s="27" t="s">
        <v>115</v>
      </c>
      <c r="B146" s="28">
        <v>0</v>
      </c>
      <c r="C146" s="28">
        <v>3</v>
      </c>
      <c r="D146" s="28">
        <v>0</v>
      </c>
      <c r="E146" s="28">
        <v>3</v>
      </c>
      <c r="F146" s="28">
        <v>0</v>
      </c>
      <c r="G146" s="28">
        <v>0</v>
      </c>
      <c r="H146" s="28">
        <v>1</v>
      </c>
      <c r="I146" s="28">
        <v>1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4</v>
      </c>
      <c r="T146" s="28">
        <v>0</v>
      </c>
      <c r="U146" s="28">
        <v>4</v>
      </c>
      <c r="V146" s="28">
        <v>3</v>
      </c>
      <c r="W146" s="28">
        <v>0</v>
      </c>
      <c r="X146" s="28">
        <v>3</v>
      </c>
    </row>
    <row r="147" spans="1:24" ht="21.75">
      <c r="A147" s="27" t="s">
        <v>238</v>
      </c>
      <c r="B147" s="28">
        <v>0</v>
      </c>
      <c r="C147" s="28">
        <v>1</v>
      </c>
      <c r="D147" s="28">
        <v>0</v>
      </c>
      <c r="E147" s="28">
        <v>1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1</v>
      </c>
      <c r="T147" s="28">
        <v>0</v>
      </c>
      <c r="U147" s="28">
        <v>1</v>
      </c>
      <c r="V147" s="28">
        <v>2</v>
      </c>
      <c r="W147" s="28">
        <v>0</v>
      </c>
      <c r="X147" s="28">
        <v>2</v>
      </c>
    </row>
    <row r="148" spans="1:24" ht="21.75">
      <c r="A148" s="27" t="s">
        <v>239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2</v>
      </c>
      <c r="R148" s="28">
        <v>2</v>
      </c>
      <c r="S148" s="28">
        <v>2</v>
      </c>
      <c r="T148" s="28">
        <v>0</v>
      </c>
      <c r="U148" s="28">
        <v>2</v>
      </c>
      <c r="V148" s="28">
        <v>2</v>
      </c>
      <c r="W148" s="28">
        <v>0</v>
      </c>
      <c r="X148" s="28">
        <v>2</v>
      </c>
    </row>
    <row r="149" spans="1:24" ht="21.75">
      <c r="A149" s="27" t="s">
        <v>240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</row>
    <row r="150" spans="1:24" ht="21.75">
      <c r="A150" s="27" t="s">
        <v>136</v>
      </c>
      <c r="B150" s="28">
        <v>0</v>
      </c>
      <c r="C150" s="28">
        <v>4</v>
      </c>
      <c r="D150" s="28">
        <v>0</v>
      </c>
      <c r="E150" s="28">
        <v>4</v>
      </c>
      <c r="F150" s="28">
        <v>0</v>
      </c>
      <c r="G150" s="28">
        <v>0</v>
      </c>
      <c r="H150" s="28">
        <v>4</v>
      </c>
      <c r="I150" s="28">
        <v>4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1</v>
      </c>
      <c r="Q150" s="28">
        <v>0</v>
      </c>
      <c r="R150" s="28">
        <v>1</v>
      </c>
      <c r="S150" s="28">
        <v>9</v>
      </c>
      <c r="T150" s="28">
        <v>0</v>
      </c>
      <c r="U150" s="28">
        <v>9</v>
      </c>
      <c r="V150" s="28">
        <v>10</v>
      </c>
      <c r="W150" s="28">
        <v>0</v>
      </c>
      <c r="X150" s="28">
        <v>10</v>
      </c>
    </row>
    <row r="151" spans="1:24" ht="21.75">
      <c r="A151" s="27" t="s">
        <v>241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</row>
    <row r="152" spans="1:24" ht="21.75">
      <c r="A152" s="27" t="s">
        <v>155</v>
      </c>
      <c r="B152" s="28">
        <v>0</v>
      </c>
      <c r="C152" s="28">
        <v>20</v>
      </c>
      <c r="D152" s="28">
        <v>0</v>
      </c>
      <c r="E152" s="28">
        <v>20</v>
      </c>
      <c r="F152" s="28">
        <v>0</v>
      </c>
      <c r="G152" s="28">
        <v>0</v>
      </c>
      <c r="H152" s="28">
        <v>124</v>
      </c>
      <c r="I152" s="28">
        <v>124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99</v>
      </c>
      <c r="Q152" s="28">
        <v>348</v>
      </c>
      <c r="R152" s="28">
        <v>447</v>
      </c>
      <c r="S152" s="28">
        <v>591</v>
      </c>
      <c r="T152" s="28">
        <v>0</v>
      </c>
      <c r="U152" s="28">
        <v>591</v>
      </c>
      <c r="V152" s="28">
        <v>584</v>
      </c>
      <c r="W152" s="28">
        <v>0</v>
      </c>
      <c r="X152" s="28">
        <v>584</v>
      </c>
    </row>
    <row r="153" spans="1:24" ht="21.75">
      <c r="A153" s="27" t="s">
        <v>27</v>
      </c>
      <c r="B153" s="28">
        <v>0</v>
      </c>
      <c r="C153" s="28">
        <v>93</v>
      </c>
      <c r="D153" s="28">
        <v>0</v>
      </c>
      <c r="E153" s="28">
        <v>93</v>
      </c>
      <c r="F153" s="28">
        <v>10</v>
      </c>
      <c r="G153" s="28">
        <v>0</v>
      </c>
      <c r="H153" s="28">
        <v>187</v>
      </c>
      <c r="I153" s="28">
        <v>197</v>
      </c>
      <c r="J153" s="28">
        <v>4</v>
      </c>
      <c r="K153" s="28">
        <v>0</v>
      </c>
      <c r="L153" s="28">
        <v>4</v>
      </c>
      <c r="M153" s="28">
        <v>3506</v>
      </c>
      <c r="N153" s="28">
        <v>1</v>
      </c>
      <c r="O153" s="28">
        <v>3507</v>
      </c>
      <c r="P153" s="28">
        <v>22</v>
      </c>
      <c r="Q153" s="28">
        <v>610</v>
      </c>
      <c r="R153" s="28">
        <v>632</v>
      </c>
      <c r="S153" s="28">
        <v>4433</v>
      </c>
      <c r="T153" s="28">
        <v>0</v>
      </c>
      <c r="U153" s="28">
        <v>4433</v>
      </c>
      <c r="V153" s="28">
        <v>5303</v>
      </c>
      <c r="W153" s="28">
        <v>0</v>
      </c>
      <c r="X153" s="28">
        <v>5303</v>
      </c>
    </row>
    <row r="154" spans="1:24" ht="21.75">
      <c r="A154" s="27" t="s">
        <v>26</v>
      </c>
      <c r="B154" s="28">
        <v>3</v>
      </c>
      <c r="C154" s="28">
        <v>927</v>
      </c>
      <c r="D154" s="28">
        <v>0</v>
      </c>
      <c r="E154" s="28">
        <v>930</v>
      </c>
      <c r="F154" s="28">
        <v>74</v>
      </c>
      <c r="G154" s="28">
        <v>6</v>
      </c>
      <c r="H154" s="28">
        <v>1918</v>
      </c>
      <c r="I154" s="28">
        <v>1998</v>
      </c>
      <c r="J154" s="28">
        <v>28</v>
      </c>
      <c r="K154" s="28">
        <v>0</v>
      </c>
      <c r="L154" s="28">
        <v>28</v>
      </c>
      <c r="M154" s="28">
        <v>53976</v>
      </c>
      <c r="N154" s="28">
        <v>2</v>
      </c>
      <c r="O154" s="28">
        <v>53978</v>
      </c>
      <c r="P154" s="28">
        <v>152</v>
      </c>
      <c r="Q154" s="28">
        <v>2369</v>
      </c>
      <c r="R154" s="28">
        <v>2521</v>
      </c>
      <c r="S154" s="28">
        <v>59455</v>
      </c>
      <c r="T154" s="28">
        <v>0</v>
      </c>
      <c r="U154" s="28">
        <v>59455</v>
      </c>
      <c r="V154" s="28">
        <v>62761</v>
      </c>
      <c r="W154" s="28">
        <v>0</v>
      </c>
      <c r="X154" s="28">
        <v>62761</v>
      </c>
    </row>
    <row r="155" spans="1:24" ht="21.75">
      <c r="A155" s="27" t="s">
        <v>28</v>
      </c>
      <c r="B155" s="28">
        <v>2</v>
      </c>
      <c r="C155" s="28">
        <v>6</v>
      </c>
      <c r="D155" s="28">
        <v>0</v>
      </c>
      <c r="E155" s="28">
        <v>8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10</v>
      </c>
      <c r="R155" s="28">
        <v>10</v>
      </c>
      <c r="S155" s="28">
        <v>18</v>
      </c>
      <c r="T155" s="28">
        <v>0</v>
      </c>
      <c r="U155" s="28">
        <v>18</v>
      </c>
      <c r="V155" s="28">
        <v>25</v>
      </c>
      <c r="W155" s="28">
        <v>0</v>
      </c>
      <c r="X155" s="28">
        <v>25</v>
      </c>
    </row>
    <row r="156" spans="1:24" ht="21.75">
      <c r="A156" s="27" t="s">
        <v>242</v>
      </c>
      <c r="B156" s="28">
        <v>0</v>
      </c>
      <c r="C156" s="28">
        <v>60</v>
      </c>
      <c r="D156" s="28">
        <v>0</v>
      </c>
      <c r="E156" s="28">
        <v>60</v>
      </c>
      <c r="F156" s="28">
        <v>0</v>
      </c>
      <c r="G156" s="28">
        <v>0</v>
      </c>
      <c r="H156" s="28">
        <v>71</v>
      </c>
      <c r="I156" s="28">
        <v>71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13</v>
      </c>
      <c r="Q156" s="28">
        <v>10</v>
      </c>
      <c r="R156" s="28">
        <v>23</v>
      </c>
      <c r="S156" s="28">
        <v>154</v>
      </c>
      <c r="T156" s="28">
        <v>0</v>
      </c>
      <c r="U156" s="28">
        <v>154</v>
      </c>
      <c r="V156" s="28">
        <v>170</v>
      </c>
      <c r="W156" s="28">
        <v>0</v>
      </c>
      <c r="X156" s="28">
        <v>170</v>
      </c>
    </row>
    <row r="157" spans="1:24" ht="21.75">
      <c r="A157" s="27" t="s">
        <v>29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</row>
    <row r="158" spans="1:24" ht="21.75">
      <c r="A158" s="27" t="s">
        <v>243</v>
      </c>
      <c r="B158" s="28">
        <v>0</v>
      </c>
      <c r="C158" s="28">
        <v>4</v>
      </c>
      <c r="D158" s="28">
        <v>0</v>
      </c>
      <c r="E158" s="28">
        <v>4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3</v>
      </c>
      <c r="R158" s="28">
        <v>3</v>
      </c>
      <c r="S158" s="28">
        <v>7</v>
      </c>
      <c r="T158" s="28">
        <v>0</v>
      </c>
      <c r="U158" s="28">
        <v>7</v>
      </c>
      <c r="V158" s="28">
        <v>2</v>
      </c>
      <c r="W158" s="28">
        <v>0</v>
      </c>
      <c r="X158" s="28">
        <v>2</v>
      </c>
    </row>
    <row r="159" spans="1:24" ht="21.75">
      <c r="A159" s="27" t="s">
        <v>244</v>
      </c>
      <c r="B159" s="28">
        <v>0</v>
      </c>
      <c r="C159" s="28">
        <v>1</v>
      </c>
      <c r="D159" s="28">
        <v>0</v>
      </c>
      <c r="E159" s="28">
        <v>1</v>
      </c>
      <c r="F159" s="28">
        <v>1</v>
      </c>
      <c r="G159" s="28">
        <v>0</v>
      </c>
      <c r="H159" s="28">
        <v>12</v>
      </c>
      <c r="I159" s="28">
        <v>13</v>
      </c>
      <c r="J159" s="28">
        <v>0</v>
      </c>
      <c r="K159" s="28">
        <v>0</v>
      </c>
      <c r="L159" s="28">
        <v>0</v>
      </c>
      <c r="M159" s="28">
        <v>0</v>
      </c>
      <c r="N159" s="28">
        <v>1295</v>
      </c>
      <c r="O159" s="28">
        <v>1295</v>
      </c>
      <c r="P159" s="28">
        <v>6</v>
      </c>
      <c r="Q159" s="28">
        <v>75</v>
      </c>
      <c r="R159" s="28">
        <v>81</v>
      </c>
      <c r="S159" s="28">
        <v>1390</v>
      </c>
      <c r="T159" s="28">
        <v>0</v>
      </c>
      <c r="U159" s="28">
        <v>1390</v>
      </c>
      <c r="V159" s="28">
        <v>1687</v>
      </c>
      <c r="W159" s="28">
        <v>0</v>
      </c>
      <c r="X159" s="28">
        <v>1687</v>
      </c>
    </row>
    <row r="160" spans="1:24" ht="21.75">
      <c r="A160" s="27" t="s">
        <v>30</v>
      </c>
      <c r="B160" s="28">
        <v>0</v>
      </c>
      <c r="C160" s="28">
        <v>28</v>
      </c>
      <c r="D160" s="28">
        <v>0</v>
      </c>
      <c r="E160" s="28">
        <v>28</v>
      </c>
      <c r="F160" s="28">
        <v>2</v>
      </c>
      <c r="G160" s="28">
        <v>0</v>
      </c>
      <c r="H160" s="28">
        <v>6</v>
      </c>
      <c r="I160" s="28">
        <v>8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3</v>
      </c>
      <c r="Q160" s="28">
        <v>5</v>
      </c>
      <c r="R160" s="28">
        <v>8</v>
      </c>
      <c r="S160" s="28">
        <v>44</v>
      </c>
      <c r="T160" s="28">
        <v>0</v>
      </c>
      <c r="U160" s="28">
        <v>44</v>
      </c>
      <c r="V160" s="28">
        <v>62</v>
      </c>
      <c r="W160" s="28">
        <v>0</v>
      </c>
      <c r="X160" s="28">
        <v>62</v>
      </c>
    </row>
    <row r="161" spans="1:24" ht="21.75">
      <c r="A161" s="27" t="s">
        <v>245</v>
      </c>
      <c r="B161" s="28">
        <v>0</v>
      </c>
      <c r="C161" s="28">
        <v>47</v>
      </c>
      <c r="D161" s="28">
        <v>0</v>
      </c>
      <c r="E161" s="28">
        <v>47</v>
      </c>
      <c r="F161" s="28">
        <v>0</v>
      </c>
      <c r="G161" s="28">
        <v>0</v>
      </c>
      <c r="H161" s="28">
        <v>5</v>
      </c>
      <c r="I161" s="28">
        <v>5</v>
      </c>
      <c r="J161" s="28">
        <v>2</v>
      </c>
      <c r="K161" s="28">
        <v>0</v>
      </c>
      <c r="L161" s="28">
        <v>2</v>
      </c>
      <c r="M161" s="28">
        <v>0</v>
      </c>
      <c r="N161" s="28">
        <v>0</v>
      </c>
      <c r="O161" s="28">
        <v>0</v>
      </c>
      <c r="P161" s="28">
        <v>1</v>
      </c>
      <c r="Q161" s="28">
        <v>7</v>
      </c>
      <c r="R161" s="28">
        <v>8</v>
      </c>
      <c r="S161" s="28">
        <v>62</v>
      </c>
      <c r="T161" s="28">
        <v>0</v>
      </c>
      <c r="U161" s="28">
        <v>62</v>
      </c>
      <c r="V161" s="28">
        <v>67</v>
      </c>
      <c r="W161" s="28">
        <v>0</v>
      </c>
      <c r="X161" s="28">
        <v>67</v>
      </c>
    </row>
    <row r="162" spans="1:24" ht="21.75">
      <c r="A162" s="27" t="s">
        <v>86</v>
      </c>
      <c r="B162" s="28">
        <v>1</v>
      </c>
      <c r="C162" s="28">
        <v>291</v>
      </c>
      <c r="D162" s="28">
        <v>0</v>
      </c>
      <c r="E162" s="28">
        <v>292</v>
      </c>
      <c r="F162" s="28">
        <v>18</v>
      </c>
      <c r="G162" s="28">
        <v>2</v>
      </c>
      <c r="H162" s="28">
        <v>447</v>
      </c>
      <c r="I162" s="28">
        <v>467</v>
      </c>
      <c r="J162" s="28">
        <v>7</v>
      </c>
      <c r="K162" s="28">
        <v>0</v>
      </c>
      <c r="L162" s="28">
        <v>7</v>
      </c>
      <c r="M162" s="28">
        <v>8263</v>
      </c>
      <c r="N162" s="28">
        <v>0</v>
      </c>
      <c r="O162" s="28">
        <v>8263</v>
      </c>
      <c r="P162" s="28">
        <v>45</v>
      </c>
      <c r="Q162" s="28">
        <v>371</v>
      </c>
      <c r="R162" s="28">
        <v>416</v>
      </c>
      <c r="S162" s="28">
        <v>9445</v>
      </c>
      <c r="T162" s="28">
        <v>0</v>
      </c>
      <c r="U162" s="28">
        <v>9445</v>
      </c>
      <c r="V162" s="28">
        <v>12913</v>
      </c>
      <c r="W162" s="28">
        <v>0</v>
      </c>
      <c r="X162" s="28">
        <v>12913</v>
      </c>
    </row>
    <row r="163" spans="1:24" ht="21.75">
      <c r="A163" s="27" t="s">
        <v>81</v>
      </c>
      <c r="B163" s="28">
        <v>33277</v>
      </c>
      <c r="C163" s="28">
        <v>31845</v>
      </c>
      <c r="D163" s="28">
        <v>0</v>
      </c>
      <c r="E163" s="28">
        <v>65122</v>
      </c>
      <c r="F163" s="28">
        <v>425</v>
      </c>
      <c r="G163" s="28">
        <v>4</v>
      </c>
      <c r="H163" s="28">
        <v>3547</v>
      </c>
      <c r="I163" s="28">
        <v>3976</v>
      </c>
      <c r="J163" s="28">
        <v>258</v>
      </c>
      <c r="K163" s="28">
        <v>0</v>
      </c>
      <c r="L163" s="28">
        <v>258</v>
      </c>
      <c r="M163" s="28">
        <v>70</v>
      </c>
      <c r="N163" s="28">
        <v>0</v>
      </c>
      <c r="O163" s="28">
        <v>70</v>
      </c>
      <c r="P163" s="28">
        <v>683</v>
      </c>
      <c r="Q163" s="28">
        <v>28008</v>
      </c>
      <c r="R163" s="28">
        <v>28691</v>
      </c>
      <c r="S163" s="28">
        <v>98117</v>
      </c>
      <c r="T163" s="28">
        <v>0</v>
      </c>
      <c r="U163" s="28">
        <v>98117</v>
      </c>
      <c r="V163" s="28">
        <v>94056</v>
      </c>
      <c r="W163" s="28">
        <v>0</v>
      </c>
      <c r="X163" s="28">
        <v>94056</v>
      </c>
    </row>
    <row r="164" spans="1:24" ht="21.75">
      <c r="A164" s="27" t="s">
        <v>82</v>
      </c>
      <c r="B164" s="28">
        <v>17</v>
      </c>
      <c r="C164" s="28">
        <v>51</v>
      </c>
      <c r="D164" s="28">
        <v>0</v>
      </c>
      <c r="E164" s="28">
        <v>68</v>
      </c>
      <c r="F164" s="28">
        <v>6</v>
      </c>
      <c r="G164" s="28">
        <v>1</v>
      </c>
      <c r="H164" s="28">
        <v>448</v>
      </c>
      <c r="I164" s="28">
        <v>455</v>
      </c>
      <c r="J164" s="28">
        <v>7</v>
      </c>
      <c r="K164" s="28">
        <v>0</v>
      </c>
      <c r="L164" s="28">
        <v>7</v>
      </c>
      <c r="M164" s="28">
        <v>45623</v>
      </c>
      <c r="N164" s="28">
        <v>2</v>
      </c>
      <c r="O164" s="28">
        <v>45625</v>
      </c>
      <c r="P164" s="28">
        <v>149</v>
      </c>
      <c r="Q164" s="28">
        <v>4962</v>
      </c>
      <c r="R164" s="28">
        <v>5111</v>
      </c>
      <c r="S164" s="28">
        <v>51266</v>
      </c>
      <c r="T164" s="28">
        <v>0</v>
      </c>
      <c r="U164" s="28">
        <v>51266</v>
      </c>
      <c r="V164" s="28">
        <v>51546</v>
      </c>
      <c r="W164" s="28">
        <v>0</v>
      </c>
      <c r="X164" s="28">
        <v>51546</v>
      </c>
    </row>
    <row r="165" spans="1:24" ht="21.75">
      <c r="A165" s="27" t="s">
        <v>84</v>
      </c>
      <c r="B165" s="28">
        <v>0</v>
      </c>
      <c r="C165" s="28">
        <v>267</v>
      </c>
      <c r="D165" s="28">
        <v>0</v>
      </c>
      <c r="E165" s="28">
        <v>267</v>
      </c>
      <c r="F165" s="28">
        <v>0</v>
      </c>
      <c r="G165" s="28">
        <v>0</v>
      </c>
      <c r="H165" s="28">
        <v>30</v>
      </c>
      <c r="I165" s="28">
        <v>30</v>
      </c>
      <c r="J165" s="28">
        <v>36</v>
      </c>
      <c r="K165" s="28">
        <v>0</v>
      </c>
      <c r="L165" s="28">
        <v>36</v>
      </c>
      <c r="M165" s="28">
        <v>0</v>
      </c>
      <c r="N165" s="28">
        <v>0</v>
      </c>
      <c r="O165" s="28">
        <v>0</v>
      </c>
      <c r="P165" s="28">
        <v>12</v>
      </c>
      <c r="Q165" s="28">
        <v>33</v>
      </c>
      <c r="R165" s="28">
        <v>45</v>
      </c>
      <c r="S165" s="28">
        <v>378</v>
      </c>
      <c r="T165" s="28">
        <v>0</v>
      </c>
      <c r="U165" s="28">
        <v>378</v>
      </c>
      <c r="V165" s="28">
        <v>404</v>
      </c>
      <c r="W165" s="28">
        <v>0</v>
      </c>
      <c r="X165" s="28">
        <v>404</v>
      </c>
    </row>
    <row r="166" spans="1:24" ht="21.75">
      <c r="A166" s="27" t="s">
        <v>85</v>
      </c>
      <c r="B166" s="28">
        <v>2</v>
      </c>
      <c r="C166" s="28">
        <v>154</v>
      </c>
      <c r="D166" s="28">
        <v>0</v>
      </c>
      <c r="E166" s="28">
        <v>156</v>
      </c>
      <c r="F166" s="28">
        <v>6</v>
      </c>
      <c r="G166" s="28">
        <v>0</v>
      </c>
      <c r="H166" s="28">
        <v>58</v>
      </c>
      <c r="I166" s="28">
        <v>64</v>
      </c>
      <c r="J166" s="28">
        <v>5</v>
      </c>
      <c r="K166" s="28">
        <v>0</v>
      </c>
      <c r="L166" s="28">
        <v>5</v>
      </c>
      <c r="M166" s="28">
        <v>4988</v>
      </c>
      <c r="N166" s="28">
        <v>0</v>
      </c>
      <c r="O166" s="28">
        <v>4988</v>
      </c>
      <c r="P166" s="28">
        <v>68</v>
      </c>
      <c r="Q166" s="28">
        <v>617</v>
      </c>
      <c r="R166" s="28">
        <v>685</v>
      </c>
      <c r="S166" s="28">
        <v>5898</v>
      </c>
      <c r="T166" s="28">
        <v>0</v>
      </c>
      <c r="U166" s="28">
        <v>5898</v>
      </c>
      <c r="V166" s="28">
        <v>7013</v>
      </c>
      <c r="W166" s="28">
        <v>0</v>
      </c>
      <c r="X166" s="28">
        <v>7013</v>
      </c>
    </row>
    <row r="167" spans="1:24" ht="21.75">
      <c r="A167" s="27" t="s">
        <v>83</v>
      </c>
      <c r="B167" s="28">
        <v>0</v>
      </c>
      <c r="C167" s="28">
        <v>4778</v>
      </c>
      <c r="D167" s="28">
        <v>0</v>
      </c>
      <c r="E167" s="28">
        <v>4778</v>
      </c>
      <c r="F167" s="28">
        <v>4</v>
      </c>
      <c r="G167" s="28">
        <v>1</v>
      </c>
      <c r="H167" s="28">
        <v>124</v>
      </c>
      <c r="I167" s="28">
        <v>129</v>
      </c>
      <c r="J167" s="28">
        <v>55</v>
      </c>
      <c r="K167" s="28">
        <v>0</v>
      </c>
      <c r="L167" s="28">
        <v>55</v>
      </c>
      <c r="M167" s="28">
        <v>0</v>
      </c>
      <c r="N167" s="28">
        <v>0</v>
      </c>
      <c r="O167" s="28">
        <v>0</v>
      </c>
      <c r="P167" s="28">
        <v>20</v>
      </c>
      <c r="Q167" s="28">
        <v>384</v>
      </c>
      <c r="R167" s="28">
        <v>404</v>
      </c>
      <c r="S167" s="28">
        <v>5366</v>
      </c>
      <c r="T167" s="28">
        <v>0</v>
      </c>
      <c r="U167" s="28">
        <v>5366</v>
      </c>
      <c r="V167" s="28">
        <v>5227</v>
      </c>
      <c r="W167" s="28">
        <v>0</v>
      </c>
      <c r="X167" s="28">
        <v>5227</v>
      </c>
    </row>
    <row r="168" spans="1:24" ht="21.75">
      <c r="A168" s="27" t="s">
        <v>246</v>
      </c>
      <c r="B168" s="28">
        <v>0</v>
      </c>
      <c r="C168" s="28">
        <v>1</v>
      </c>
      <c r="D168" s="28">
        <v>0</v>
      </c>
      <c r="E168" s="28">
        <v>1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1</v>
      </c>
      <c r="T168" s="28">
        <v>0</v>
      </c>
      <c r="U168" s="28">
        <v>1</v>
      </c>
      <c r="V168" s="28">
        <v>1</v>
      </c>
      <c r="W168" s="28">
        <v>0</v>
      </c>
      <c r="X168" s="28">
        <v>1</v>
      </c>
    </row>
    <row r="169" spans="1:24" ht="21.75">
      <c r="A169" s="27" t="s">
        <v>65</v>
      </c>
      <c r="B169" s="28">
        <v>1</v>
      </c>
      <c r="C169" s="28">
        <v>1625</v>
      </c>
      <c r="D169" s="28">
        <v>0</v>
      </c>
      <c r="E169" s="28">
        <v>1626</v>
      </c>
      <c r="F169" s="28">
        <v>0</v>
      </c>
      <c r="G169" s="28">
        <v>0</v>
      </c>
      <c r="H169" s="28">
        <v>35</v>
      </c>
      <c r="I169" s="28">
        <v>35</v>
      </c>
      <c r="J169" s="28">
        <v>22</v>
      </c>
      <c r="K169" s="28">
        <v>0</v>
      </c>
      <c r="L169" s="28">
        <v>22</v>
      </c>
      <c r="M169" s="28">
        <v>4</v>
      </c>
      <c r="N169" s="28">
        <v>0</v>
      </c>
      <c r="O169" s="28">
        <v>4</v>
      </c>
      <c r="P169" s="28">
        <v>12</v>
      </c>
      <c r="Q169" s="28">
        <v>1111</v>
      </c>
      <c r="R169" s="28">
        <v>1123</v>
      </c>
      <c r="S169" s="28">
        <v>2810</v>
      </c>
      <c r="T169" s="28">
        <v>0</v>
      </c>
      <c r="U169" s="28">
        <v>2810</v>
      </c>
      <c r="V169" s="28">
        <v>2923</v>
      </c>
      <c r="W169" s="28">
        <v>0</v>
      </c>
      <c r="X169" s="28">
        <v>2923</v>
      </c>
    </row>
    <row r="170" spans="1:24" ht="21.75">
      <c r="A170" s="27" t="s">
        <v>247</v>
      </c>
      <c r="B170" s="28">
        <v>360</v>
      </c>
      <c r="C170" s="28">
        <v>103</v>
      </c>
      <c r="D170" s="28">
        <v>0</v>
      </c>
      <c r="E170" s="28">
        <v>463</v>
      </c>
      <c r="F170" s="28">
        <v>2</v>
      </c>
      <c r="G170" s="28">
        <v>0</v>
      </c>
      <c r="H170" s="28">
        <v>27</v>
      </c>
      <c r="I170" s="28">
        <v>29</v>
      </c>
      <c r="J170" s="28">
        <v>17</v>
      </c>
      <c r="K170" s="28">
        <v>0</v>
      </c>
      <c r="L170" s="28">
        <v>17</v>
      </c>
      <c r="M170" s="28">
        <v>0</v>
      </c>
      <c r="N170" s="28">
        <v>0</v>
      </c>
      <c r="O170" s="28">
        <v>0</v>
      </c>
      <c r="P170" s="28">
        <v>3</v>
      </c>
      <c r="Q170" s="28">
        <v>239</v>
      </c>
      <c r="R170" s="28">
        <v>242</v>
      </c>
      <c r="S170" s="28">
        <v>751</v>
      </c>
      <c r="T170" s="28">
        <v>0</v>
      </c>
      <c r="U170" s="28">
        <v>751</v>
      </c>
      <c r="V170" s="28">
        <v>829</v>
      </c>
      <c r="W170" s="28">
        <v>0</v>
      </c>
      <c r="X170" s="28">
        <v>829</v>
      </c>
    </row>
    <row r="171" spans="1:24" ht="21.75">
      <c r="A171" s="27" t="s">
        <v>154</v>
      </c>
      <c r="B171" s="28">
        <v>0</v>
      </c>
      <c r="C171" s="28">
        <v>438</v>
      </c>
      <c r="D171" s="28">
        <v>0</v>
      </c>
      <c r="E171" s="28">
        <v>438</v>
      </c>
      <c r="F171" s="28">
        <v>0</v>
      </c>
      <c r="G171" s="28">
        <v>0</v>
      </c>
      <c r="H171" s="28">
        <v>3</v>
      </c>
      <c r="I171" s="28">
        <v>3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22</v>
      </c>
      <c r="Q171" s="28">
        <v>6</v>
      </c>
      <c r="R171" s="28">
        <v>28</v>
      </c>
      <c r="S171" s="28">
        <v>469</v>
      </c>
      <c r="T171" s="28">
        <v>0</v>
      </c>
      <c r="U171" s="28">
        <v>469</v>
      </c>
      <c r="V171" s="28">
        <v>504</v>
      </c>
      <c r="W171" s="28">
        <v>0</v>
      </c>
      <c r="X171" s="28">
        <v>504</v>
      </c>
    </row>
    <row r="172" spans="1:24" ht="21.75">
      <c r="A172" s="27" t="s">
        <v>248</v>
      </c>
      <c r="B172" s="28">
        <v>0</v>
      </c>
      <c r="C172" s="28">
        <v>1365</v>
      </c>
      <c r="D172" s="28">
        <v>0</v>
      </c>
      <c r="E172" s="28">
        <v>1365</v>
      </c>
      <c r="F172" s="28">
        <v>120</v>
      </c>
      <c r="G172" s="28">
        <v>6</v>
      </c>
      <c r="H172" s="28">
        <v>3549</v>
      </c>
      <c r="I172" s="28">
        <v>3675</v>
      </c>
      <c r="J172" s="28">
        <v>65</v>
      </c>
      <c r="K172" s="28">
        <v>0</v>
      </c>
      <c r="L172" s="28">
        <v>65</v>
      </c>
      <c r="M172" s="28">
        <v>47293</v>
      </c>
      <c r="N172" s="28">
        <v>2</v>
      </c>
      <c r="O172" s="28">
        <v>47295</v>
      </c>
      <c r="P172" s="28">
        <v>503</v>
      </c>
      <c r="Q172" s="28">
        <v>1909</v>
      </c>
      <c r="R172" s="28">
        <v>2412</v>
      </c>
      <c r="S172" s="28">
        <v>54812</v>
      </c>
      <c r="T172" s="28">
        <v>0</v>
      </c>
      <c r="U172" s="28">
        <v>54812</v>
      </c>
      <c r="V172" s="28">
        <v>55759</v>
      </c>
      <c r="W172" s="28">
        <v>0</v>
      </c>
      <c r="X172" s="28">
        <v>55759</v>
      </c>
    </row>
    <row r="173" spans="1:24" ht="21.75">
      <c r="A173" s="27" t="s">
        <v>78</v>
      </c>
      <c r="B173" s="28">
        <v>5</v>
      </c>
      <c r="C173" s="28">
        <v>8</v>
      </c>
      <c r="D173" s="28">
        <v>0</v>
      </c>
      <c r="E173" s="28">
        <v>13</v>
      </c>
      <c r="F173" s="28">
        <v>0</v>
      </c>
      <c r="G173" s="28">
        <v>0</v>
      </c>
      <c r="H173" s="28">
        <v>13</v>
      </c>
      <c r="I173" s="28">
        <v>13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2</v>
      </c>
      <c r="Q173" s="28">
        <v>5</v>
      </c>
      <c r="R173" s="28">
        <v>7</v>
      </c>
      <c r="S173" s="28">
        <v>33</v>
      </c>
      <c r="T173" s="28">
        <v>0</v>
      </c>
      <c r="U173" s="28">
        <v>33</v>
      </c>
      <c r="V173" s="28">
        <v>40</v>
      </c>
      <c r="W173" s="28">
        <v>0</v>
      </c>
      <c r="X173" s="28">
        <v>40</v>
      </c>
    </row>
    <row r="174" spans="1:24" ht="21.75">
      <c r="A174" s="27" t="s">
        <v>79</v>
      </c>
      <c r="B174" s="28">
        <v>0</v>
      </c>
      <c r="C174" s="28">
        <v>38</v>
      </c>
      <c r="D174" s="28">
        <v>0</v>
      </c>
      <c r="E174" s="28">
        <v>38</v>
      </c>
      <c r="F174" s="28">
        <v>0</v>
      </c>
      <c r="G174" s="28">
        <v>0</v>
      </c>
      <c r="H174" s="28">
        <v>49</v>
      </c>
      <c r="I174" s="28">
        <v>49</v>
      </c>
      <c r="J174" s="28">
        <v>0</v>
      </c>
      <c r="K174" s="28">
        <v>0</v>
      </c>
      <c r="L174" s="28">
        <v>0</v>
      </c>
      <c r="M174" s="28">
        <v>633</v>
      </c>
      <c r="N174" s="28">
        <v>0</v>
      </c>
      <c r="O174" s="28">
        <v>633</v>
      </c>
      <c r="P174" s="28">
        <v>15</v>
      </c>
      <c r="Q174" s="28">
        <v>154</v>
      </c>
      <c r="R174" s="28">
        <v>169</v>
      </c>
      <c r="S174" s="28">
        <v>889</v>
      </c>
      <c r="T174" s="28">
        <v>0</v>
      </c>
      <c r="U174" s="28">
        <v>889</v>
      </c>
      <c r="V174" s="28">
        <v>1002</v>
      </c>
      <c r="W174" s="28">
        <v>0</v>
      </c>
      <c r="X174" s="28">
        <v>1002</v>
      </c>
    </row>
    <row r="175" spans="1:24" ht="21.75">
      <c r="A175" s="27" t="s">
        <v>37</v>
      </c>
      <c r="B175" s="28">
        <v>0</v>
      </c>
      <c r="C175" s="28">
        <v>700</v>
      </c>
      <c r="D175" s="28">
        <v>0</v>
      </c>
      <c r="E175" s="28">
        <v>700</v>
      </c>
      <c r="F175" s="28">
        <v>11</v>
      </c>
      <c r="G175" s="28">
        <v>0</v>
      </c>
      <c r="H175" s="28">
        <v>105</v>
      </c>
      <c r="I175" s="28">
        <v>116</v>
      </c>
      <c r="J175" s="28">
        <v>5</v>
      </c>
      <c r="K175" s="28">
        <v>0</v>
      </c>
      <c r="L175" s="28">
        <v>5</v>
      </c>
      <c r="M175" s="28">
        <v>37196</v>
      </c>
      <c r="N175" s="28">
        <v>0</v>
      </c>
      <c r="O175" s="28">
        <v>37196</v>
      </c>
      <c r="P175" s="28">
        <v>12</v>
      </c>
      <c r="Q175" s="28">
        <v>1142</v>
      </c>
      <c r="R175" s="28">
        <v>1154</v>
      </c>
      <c r="S175" s="28">
        <v>39171</v>
      </c>
      <c r="T175" s="28">
        <v>0</v>
      </c>
      <c r="U175" s="28">
        <v>39171</v>
      </c>
      <c r="V175" s="28">
        <v>35098</v>
      </c>
      <c r="W175" s="28">
        <v>0</v>
      </c>
      <c r="X175" s="28">
        <v>35098</v>
      </c>
    </row>
    <row r="176" spans="1:24" ht="21.75">
      <c r="A176" s="27" t="s">
        <v>249</v>
      </c>
      <c r="B176" s="28">
        <v>0</v>
      </c>
      <c r="C176" s="28">
        <v>2</v>
      </c>
      <c r="D176" s="28">
        <v>0</v>
      </c>
      <c r="E176" s="28">
        <v>2</v>
      </c>
      <c r="F176" s="28">
        <v>0</v>
      </c>
      <c r="G176" s="28">
        <v>0</v>
      </c>
      <c r="H176" s="28">
        <v>1</v>
      </c>
      <c r="I176" s="28">
        <v>1</v>
      </c>
      <c r="J176" s="28">
        <v>0</v>
      </c>
      <c r="K176" s="28">
        <v>0</v>
      </c>
      <c r="L176" s="28">
        <v>0</v>
      </c>
      <c r="M176" s="28">
        <v>1</v>
      </c>
      <c r="N176" s="28">
        <v>0</v>
      </c>
      <c r="O176" s="28">
        <v>1</v>
      </c>
      <c r="P176" s="28">
        <v>0</v>
      </c>
      <c r="Q176" s="28">
        <v>1</v>
      </c>
      <c r="R176" s="28">
        <v>1</v>
      </c>
      <c r="S176" s="28">
        <v>5</v>
      </c>
      <c r="T176" s="28">
        <v>0</v>
      </c>
      <c r="U176" s="28">
        <v>5</v>
      </c>
      <c r="V176" s="28">
        <v>12</v>
      </c>
      <c r="W176" s="28">
        <v>0</v>
      </c>
      <c r="X176" s="28">
        <v>12</v>
      </c>
    </row>
    <row r="177" spans="1:24" ht="21.75">
      <c r="A177" s="27" t="s">
        <v>77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</row>
    <row r="178" spans="1:24" ht="21.75">
      <c r="A178" s="27" t="s">
        <v>93</v>
      </c>
      <c r="B178" s="28">
        <v>0</v>
      </c>
      <c r="C178" s="28">
        <v>219</v>
      </c>
      <c r="D178" s="28">
        <v>0</v>
      </c>
      <c r="E178" s="28">
        <v>219</v>
      </c>
      <c r="F178" s="28">
        <v>0</v>
      </c>
      <c r="G178" s="28">
        <v>0</v>
      </c>
      <c r="H178" s="28">
        <v>17</v>
      </c>
      <c r="I178" s="28">
        <v>17</v>
      </c>
      <c r="J178" s="28">
        <v>21</v>
      </c>
      <c r="K178" s="28">
        <v>0</v>
      </c>
      <c r="L178" s="28">
        <v>21</v>
      </c>
      <c r="M178" s="28">
        <v>0</v>
      </c>
      <c r="N178" s="28">
        <v>6</v>
      </c>
      <c r="O178" s="28">
        <v>6</v>
      </c>
      <c r="P178" s="28">
        <v>2</v>
      </c>
      <c r="Q178" s="28">
        <v>63</v>
      </c>
      <c r="R178" s="28">
        <v>65</v>
      </c>
      <c r="S178" s="28">
        <v>328</v>
      </c>
      <c r="T178" s="28">
        <v>0</v>
      </c>
      <c r="U178" s="28">
        <v>328</v>
      </c>
      <c r="V178" s="28">
        <v>283</v>
      </c>
      <c r="W178" s="28">
        <v>0</v>
      </c>
      <c r="X178" s="28">
        <v>283</v>
      </c>
    </row>
    <row r="179" spans="1:24" ht="21.75">
      <c r="A179" s="27" t="s">
        <v>90</v>
      </c>
      <c r="B179" s="28">
        <v>0</v>
      </c>
      <c r="C179" s="28">
        <v>36</v>
      </c>
      <c r="D179" s="28">
        <v>0</v>
      </c>
      <c r="E179" s="28">
        <v>36</v>
      </c>
      <c r="F179" s="28">
        <v>22</v>
      </c>
      <c r="G179" s="28">
        <v>3</v>
      </c>
      <c r="H179" s="28">
        <v>903</v>
      </c>
      <c r="I179" s="28">
        <v>928</v>
      </c>
      <c r="J179" s="28">
        <v>13</v>
      </c>
      <c r="K179" s="28">
        <v>0</v>
      </c>
      <c r="L179" s="28">
        <v>13</v>
      </c>
      <c r="M179" s="28">
        <v>4</v>
      </c>
      <c r="N179" s="28">
        <v>70370</v>
      </c>
      <c r="O179" s="28">
        <v>70374</v>
      </c>
      <c r="P179" s="28">
        <v>134</v>
      </c>
      <c r="Q179" s="28">
        <v>5180</v>
      </c>
      <c r="R179" s="28">
        <v>5314</v>
      </c>
      <c r="S179" s="28">
        <v>76665</v>
      </c>
      <c r="T179" s="28">
        <v>0</v>
      </c>
      <c r="U179" s="28">
        <v>76665</v>
      </c>
      <c r="V179" s="28">
        <v>81692</v>
      </c>
      <c r="W179" s="28">
        <v>0</v>
      </c>
      <c r="X179" s="28">
        <v>81692</v>
      </c>
    </row>
    <row r="180" spans="1:24" ht="21.75">
      <c r="A180" s="27" t="s">
        <v>250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</row>
    <row r="181" spans="1:24" ht="21.75">
      <c r="A181" s="27" t="s">
        <v>251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</row>
    <row r="182" spans="1:24" ht="21.75">
      <c r="A182" s="27" t="s">
        <v>252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</row>
    <row r="183" spans="1:24" ht="21.75">
      <c r="A183" s="27" t="s">
        <v>253</v>
      </c>
      <c r="B183" s="28">
        <v>0</v>
      </c>
      <c r="C183" s="28">
        <v>31</v>
      </c>
      <c r="D183" s="28">
        <v>0</v>
      </c>
      <c r="E183" s="28">
        <v>31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31</v>
      </c>
      <c r="T183" s="28">
        <v>0</v>
      </c>
      <c r="U183" s="28">
        <v>31</v>
      </c>
      <c r="V183" s="28">
        <v>19</v>
      </c>
      <c r="W183" s="28">
        <v>0</v>
      </c>
      <c r="X183" s="28">
        <v>19</v>
      </c>
    </row>
    <row r="184" spans="1:24" ht="21.75">
      <c r="A184" s="27" t="s">
        <v>254</v>
      </c>
      <c r="B184" s="28">
        <v>0</v>
      </c>
      <c r="C184" s="28">
        <v>213</v>
      </c>
      <c r="D184" s="28">
        <v>0</v>
      </c>
      <c r="E184" s="28">
        <v>213</v>
      </c>
      <c r="F184" s="28">
        <v>0</v>
      </c>
      <c r="G184" s="28">
        <v>0</v>
      </c>
      <c r="H184" s="28">
        <v>71</v>
      </c>
      <c r="I184" s="28">
        <v>71</v>
      </c>
      <c r="J184" s="28">
        <v>36</v>
      </c>
      <c r="K184" s="28">
        <v>0</v>
      </c>
      <c r="L184" s="28">
        <v>36</v>
      </c>
      <c r="M184" s="28">
        <v>1</v>
      </c>
      <c r="N184" s="28">
        <v>0</v>
      </c>
      <c r="O184" s="28">
        <v>1</v>
      </c>
      <c r="P184" s="28">
        <v>11</v>
      </c>
      <c r="Q184" s="28">
        <v>431</v>
      </c>
      <c r="R184" s="28">
        <v>442</v>
      </c>
      <c r="S184" s="28">
        <v>763</v>
      </c>
      <c r="T184" s="28">
        <v>0</v>
      </c>
      <c r="U184" s="28">
        <v>763</v>
      </c>
      <c r="V184" s="28">
        <v>840</v>
      </c>
      <c r="W184" s="28">
        <v>0</v>
      </c>
      <c r="X184" s="28">
        <v>840</v>
      </c>
    </row>
    <row r="185" spans="1:24" ht="21.75">
      <c r="A185" s="27" t="s">
        <v>56</v>
      </c>
      <c r="B185" s="28">
        <v>0</v>
      </c>
      <c r="C185" s="28">
        <v>10</v>
      </c>
      <c r="D185" s="28">
        <v>0</v>
      </c>
      <c r="E185" s="28">
        <v>10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10</v>
      </c>
      <c r="T185" s="28">
        <v>0</v>
      </c>
      <c r="U185" s="28">
        <v>10</v>
      </c>
      <c r="V185" s="28">
        <v>8</v>
      </c>
      <c r="W185" s="28">
        <v>0</v>
      </c>
      <c r="X185" s="28">
        <v>8</v>
      </c>
    </row>
    <row r="186" spans="1:24" ht="21.75">
      <c r="A186" s="27" t="s">
        <v>255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</row>
    <row r="187" spans="1:24" ht="21.75">
      <c r="A187" s="27" t="s">
        <v>256</v>
      </c>
      <c r="B187" s="28">
        <v>0</v>
      </c>
      <c r="C187" s="28">
        <v>27</v>
      </c>
      <c r="D187" s="28">
        <v>0</v>
      </c>
      <c r="E187" s="28">
        <v>27</v>
      </c>
      <c r="F187" s="28">
        <v>1</v>
      </c>
      <c r="G187" s="28">
        <v>0</v>
      </c>
      <c r="H187" s="28">
        <v>6</v>
      </c>
      <c r="I187" s="28">
        <v>7</v>
      </c>
      <c r="J187" s="28">
        <v>3</v>
      </c>
      <c r="K187" s="28">
        <v>0</v>
      </c>
      <c r="L187" s="28">
        <v>3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37</v>
      </c>
      <c r="T187" s="28">
        <v>0</v>
      </c>
      <c r="U187" s="28">
        <v>37</v>
      </c>
      <c r="V187" s="28">
        <v>27</v>
      </c>
      <c r="W187" s="28">
        <v>0</v>
      </c>
      <c r="X187" s="28">
        <v>27</v>
      </c>
    </row>
    <row r="188" spans="1:24" ht="21.75">
      <c r="A188" s="27" t="s">
        <v>60</v>
      </c>
      <c r="B188" s="28">
        <v>0</v>
      </c>
      <c r="C188" s="28">
        <v>24</v>
      </c>
      <c r="D188" s="28">
        <v>0</v>
      </c>
      <c r="E188" s="28">
        <v>24</v>
      </c>
      <c r="F188" s="28">
        <v>0</v>
      </c>
      <c r="G188" s="28">
        <v>0</v>
      </c>
      <c r="H188" s="28">
        <v>36</v>
      </c>
      <c r="I188" s="28">
        <v>36</v>
      </c>
      <c r="J188" s="28">
        <v>2</v>
      </c>
      <c r="K188" s="28">
        <v>0</v>
      </c>
      <c r="L188" s="28">
        <v>2</v>
      </c>
      <c r="M188" s="28">
        <v>1041</v>
      </c>
      <c r="N188" s="28">
        <v>0</v>
      </c>
      <c r="O188" s="28">
        <v>1041</v>
      </c>
      <c r="P188" s="28">
        <v>4</v>
      </c>
      <c r="Q188" s="28">
        <v>108</v>
      </c>
      <c r="R188" s="28">
        <v>112</v>
      </c>
      <c r="S188" s="28">
        <v>1215</v>
      </c>
      <c r="T188" s="28">
        <v>0</v>
      </c>
      <c r="U188" s="28">
        <v>1215</v>
      </c>
      <c r="V188" s="28">
        <v>1681</v>
      </c>
      <c r="W188" s="28">
        <v>0</v>
      </c>
      <c r="X188" s="28">
        <v>1681</v>
      </c>
    </row>
    <row r="189" spans="1:24" ht="21.75">
      <c r="A189" s="27" t="s">
        <v>257</v>
      </c>
      <c r="B189" s="28">
        <v>0</v>
      </c>
      <c r="C189" s="28">
        <v>4</v>
      </c>
      <c r="D189" s="28">
        <v>0</v>
      </c>
      <c r="E189" s="28">
        <v>4</v>
      </c>
      <c r="F189" s="28">
        <v>0</v>
      </c>
      <c r="G189" s="28">
        <v>0</v>
      </c>
      <c r="H189" s="28">
        <v>8</v>
      </c>
      <c r="I189" s="28">
        <v>8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12</v>
      </c>
      <c r="T189" s="28">
        <v>0</v>
      </c>
      <c r="U189" s="28">
        <v>12</v>
      </c>
      <c r="V189" s="28">
        <v>13</v>
      </c>
      <c r="W189" s="28">
        <v>0</v>
      </c>
      <c r="X189" s="28">
        <v>13</v>
      </c>
    </row>
    <row r="190" spans="1:24" ht="21.75">
      <c r="A190" s="27" t="s">
        <v>258</v>
      </c>
      <c r="B190" s="28">
        <v>0</v>
      </c>
      <c r="C190" s="28">
        <v>2</v>
      </c>
      <c r="D190" s="28">
        <v>0</v>
      </c>
      <c r="E190" s="28">
        <v>2</v>
      </c>
      <c r="F190" s="28">
        <v>0</v>
      </c>
      <c r="G190" s="28">
        <v>0</v>
      </c>
      <c r="H190" s="28">
        <v>1</v>
      </c>
      <c r="I190" s="28">
        <v>1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3</v>
      </c>
      <c r="T190" s="28">
        <v>0</v>
      </c>
      <c r="U190" s="28">
        <v>3</v>
      </c>
      <c r="V190" s="28">
        <v>10</v>
      </c>
      <c r="W190" s="28">
        <v>0</v>
      </c>
      <c r="X190" s="28">
        <v>10</v>
      </c>
    </row>
    <row r="191" spans="1:24" ht="21.75">
      <c r="A191" s="27" t="s">
        <v>259</v>
      </c>
      <c r="B191" s="28">
        <v>0</v>
      </c>
      <c r="C191" s="28">
        <v>3</v>
      </c>
      <c r="D191" s="28">
        <v>0</v>
      </c>
      <c r="E191" s="28">
        <v>3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3</v>
      </c>
      <c r="T191" s="28">
        <v>0</v>
      </c>
      <c r="U191" s="28">
        <v>3</v>
      </c>
      <c r="V191" s="28">
        <v>2</v>
      </c>
      <c r="W191" s="28">
        <v>0</v>
      </c>
      <c r="X191" s="28">
        <v>2</v>
      </c>
    </row>
    <row r="192" spans="1:24" ht="21.75">
      <c r="A192" s="27" t="s">
        <v>146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1</v>
      </c>
      <c r="I192" s="28">
        <v>1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1</v>
      </c>
      <c r="R192" s="28">
        <v>1</v>
      </c>
      <c r="S192" s="28">
        <v>2</v>
      </c>
      <c r="T192" s="28">
        <v>0</v>
      </c>
      <c r="U192" s="28">
        <v>2</v>
      </c>
      <c r="V192" s="28">
        <v>5</v>
      </c>
      <c r="W192" s="28">
        <v>0</v>
      </c>
      <c r="X192" s="28">
        <v>5</v>
      </c>
    </row>
    <row r="193" spans="1:24" ht="21.75">
      <c r="A193" s="27" t="s">
        <v>260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</row>
    <row r="194" spans="1:24" ht="21.75">
      <c r="A194" s="27" t="s">
        <v>261</v>
      </c>
      <c r="B194" s="28">
        <v>0</v>
      </c>
      <c r="C194" s="28">
        <v>152</v>
      </c>
      <c r="D194" s="28">
        <v>0</v>
      </c>
      <c r="E194" s="28">
        <v>152</v>
      </c>
      <c r="F194" s="28">
        <v>0</v>
      </c>
      <c r="G194" s="28">
        <v>0</v>
      </c>
      <c r="H194" s="28">
        <v>27</v>
      </c>
      <c r="I194" s="28">
        <v>27</v>
      </c>
      <c r="J194" s="28">
        <v>2</v>
      </c>
      <c r="K194" s="28">
        <v>0</v>
      </c>
      <c r="L194" s="28">
        <v>2</v>
      </c>
      <c r="M194" s="28">
        <v>0</v>
      </c>
      <c r="N194" s="28">
        <v>0</v>
      </c>
      <c r="O194" s="28">
        <v>0</v>
      </c>
      <c r="P194" s="28">
        <v>1</v>
      </c>
      <c r="Q194" s="28">
        <v>201</v>
      </c>
      <c r="R194" s="28">
        <v>202</v>
      </c>
      <c r="S194" s="28">
        <v>383</v>
      </c>
      <c r="T194" s="28">
        <v>0</v>
      </c>
      <c r="U194" s="28">
        <v>383</v>
      </c>
      <c r="V194" s="28">
        <v>460</v>
      </c>
      <c r="W194" s="28">
        <v>0</v>
      </c>
      <c r="X194" s="28">
        <v>460</v>
      </c>
    </row>
    <row r="195" spans="1:24" ht="21.75">
      <c r="A195" s="27" t="s">
        <v>262</v>
      </c>
      <c r="B195" s="28">
        <v>0</v>
      </c>
      <c r="C195" s="28">
        <v>3</v>
      </c>
      <c r="D195" s="28">
        <v>0</v>
      </c>
      <c r="E195" s="28">
        <v>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3</v>
      </c>
      <c r="T195" s="28">
        <v>0</v>
      </c>
      <c r="U195" s="28">
        <v>3</v>
      </c>
      <c r="V195" s="28">
        <v>1</v>
      </c>
      <c r="W195" s="28">
        <v>0</v>
      </c>
      <c r="X195" s="28">
        <v>1</v>
      </c>
    </row>
    <row r="196" spans="1:24" ht="21.75">
      <c r="A196" s="27" t="s">
        <v>145</v>
      </c>
      <c r="B196" s="28">
        <v>0</v>
      </c>
      <c r="C196" s="28">
        <v>141</v>
      </c>
      <c r="D196" s="28">
        <v>0</v>
      </c>
      <c r="E196" s="28">
        <v>141</v>
      </c>
      <c r="F196" s="28">
        <v>0</v>
      </c>
      <c r="G196" s="28">
        <v>0</v>
      </c>
      <c r="H196" s="28">
        <v>1</v>
      </c>
      <c r="I196" s="28">
        <v>1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19</v>
      </c>
      <c r="R196" s="28">
        <v>19</v>
      </c>
      <c r="S196" s="28">
        <v>161</v>
      </c>
      <c r="T196" s="28">
        <v>0</v>
      </c>
      <c r="U196" s="28">
        <v>161</v>
      </c>
      <c r="V196" s="28">
        <v>176</v>
      </c>
      <c r="W196" s="28">
        <v>0</v>
      </c>
      <c r="X196" s="28">
        <v>176</v>
      </c>
    </row>
    <row r="197" spans="1:24" ht="21.75">
      <c r="A197" s="27" t="s">
        <v>137</v>
      </c>
      <c r="B197" s="28">
        <v>0</v>
      </c>
      <c r="C197" s="28">
        <v>66</v>
      </c>
      <c r="D197" s="28">
        <v>0</v>
      </c>
      <c r="E197" s="28">
        <v>66</v>
      </c>
      <c r="F197" s="28">
        <v>0</v>
      </c>
      <c r="G197" s="28">
        <v>0</v>
      </c>
      <c r="H197" s="28">
        <v>16</v>
      </c>
      <c r="I197" s="28">
        <v>16</v>
      </c>
      <c r="J197" s="28">
        <v>3</v>
      </c>
      <c r="K197" s="28">
        <v>0</v>
      </c>
      <c r="L197" s="28">
        <v>3</v>
      </c>
      <c r="M197" s="28">
        <v>0</v>
      </c>
      <c r="N197" s="28">
        <v>0</v>
      </c>
      <c r="O197" s="28">
        <v>0</v>
      </c>
      <c r="P197" s="28">
        <v>0</v>
      </c>
      <c r="Q197" s="28">
        <v>7</v>
      </c>
      <c r="R197" s="28">
        <v>7</v>
      </c>
      <c r="S197" s="28">
        <v>92</v>
      </c>
      <c r="T197" s="28">
        <v>0</v>
      </c>
      <c r="U197" s="28">
        <v>92</v>
      </c>
      <c r="V197" s="28">
        <v>111</v>
      </c>
      <c r="W197" s="28">
        <v>0</v>
      </c>
      <c r="X197" s="28">
        <v>111</v>
      </c>
    </row>
    <row r="198" spans="1:24" ht="21.75">
      <c r="A198" s="27" t="s">
        <v>62</v>
      </c>
      <c r="B198" s="28">
        <v>1</v>
      </c>
      <c r="C198" s="28">
        <v>170</v>
      </c>
      <c r="D198" s="28">
        <v>0</v>
      </c>
      <c r="E198" s="28">
        <v>171</v>
      </c>
      <c r="F198" s="28">
        <v>24</v>
      </c>
      <c r="G198" s="28">
        <v>1</v>
      </c>
      <c r="H198" s="28">
        <v>390</v>
      </c>
      <c r="I198" s="28">
        <v>415</v>
      </c>
      <c r="J198" s="28">
        <v>6</v>
      </c>
      <c r="K198" s="28">
        <v>0</v>
      </c>
      <c r="L198" s="28">
        <v>6</v>
      </c>
      <c r="M198" s="28">
        <v>4953</v>
      </c>
      <c r="N198" s="28">
        <v>0</v>
      </c>
      <c r="O198" s="28">
        <v>4953</v>
      </c>
      <c r="P198" s="28">
        <v>17</v>
      </c>
      <c r="Q198" s="28">
        <v>239</v>
      </c>
      <c r="R198" s="28">
        <v>256</v>
      </c>
      <c r="S198" s="28">
        <v>5801</v>
      </c>
      <c r="T198" s="28">
        <v>0</v>
      </c>
      <c r="U198" s="28">
        <v>5801</v>
      </c>
      <c r="V198" s="28">
        <v>7132</v>
      </c>
      <c r="W198" s="28">
        <v>0</v>
      </c>
      <c r="X198" s="28">
        <v>7132</v>
      </c>
    </row>
    <row r="199" spans="1:24" ht="21.75">
      <c r="A199" s="27" t="s">
        <v>263</v>
      </c>
      <c r="B199" s="28">
        <v>0</v>
      </c>
      <c r="C199" s="28">
        <v>1</v>
      </c>
      <c r="D199" s="28">
        <v>0</v>
      </c>
      <c r="E199" s="28">
        <v>1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1</v>
      </c>
      <c r="T199" s="28">
        <v>0</v>
      </c>
      <c r="U199" s="28">
        <v>1</v>
      </c>
      <c r="V199" s="28">
        <v>4</v>
      </c>
      <c r="W199" s="28">
        <v>0</v>
      </c>
      <c r="X199" s="28">
        <v>4</v>
      </c>
    </row>
    <row r="200" spans="1:24" ht="21.75">
      <c r="A200" s="27" t="s">
        <v>264</v>
      </c>
      <c r="B200" s="28">
        <v>0</v>
      </c>
      <c r="C200" s="28">
        <v>211</v>
      </c>
      <c r="D200" s="28">
        <v>0</v>
      </c>
      <c r="E200" s="28">
        <v>211</v>
      </c>
      <c r="F200" s="28">
        <v>0</v>
      </c>
      <c r="G200" s="28">
        <v>0</v>
      </c>
      <c r="H200" s="28">
        <v>7</v>
      </c>
      <c r="I200" s="28">
        <v>7</v>
      </c>
      <c r="J200" s="28">
        <v>1</v>
      </c>
      <c r="K200" s="28">
        <v>0</v>
      </c>
      <c r="L200" s="28">
        <v>1</v>
      </c>
      <c r="M200" s="28">
        <v>0</v>
      </c>
      <c r="N200" s="28">
        <v>0</v>
      </c>
      <c r="O200" s="28">
        <v>0</v>
      </c>
      <c r="P200" s="28">
        <v>0</v>
      </c>
      <c r="Q200" s="28">
        <v>87</v>
      </c>
      <c r="R200" s="28">
        <v>87</v>
      </c>
      <c r="S200" s="28">
        <v>306</v>
      </c>
      <c r="T200" s="28">
        <v>0</v>
      </c>
      <c r="U200" s="28">
        <v>306</v>
      </c>
      <c r="V200" s="28">
        <v>343</v>
      </c>
      <c r="W200" s="28">
        <v>0</v>
      </c>
      <c r="X200" s="28">
        <v>343</v>
      </c>
    </row>
    <row r="201" spans="1:24" ht="21.75">
      <c r="A201" s="27" t="s">
        <v>116</v>
      </c>
      <c r="B201" s="28">
        <v>1</v>
      </c>
      <c r="C201" s="28">
        <v>1103</v>
      </c>
      <c r="D201" s="28">
        <v>0</v>
      </c>
      <c r="E201" s="28">
        <v>1104</v>
      </c>
      <c r="F201" s="28">
        <v>1</v>
      </c>
      <c r="G201" s="28">
        <v>0</v>
      </c>
      <c r="H201" s="28">
        <v>262</v>
      </c>
      <c r="I201" s="28">
        <v>263</v>
      </c>
      <c r="J201" s="28">
        <v>334</v>
      </c>
      <c r="K201" s="28">
        <v>0</v>
      </c>
      <c r="L201" s="28">
        <v>334</v>
      </c>
      <c r="M201" s="28">
        <v>2</v>
      </c>
      <c r="N201" s="28">
        <v>0</v>
      </c>
      <c r="O201" s="28">
        <v>2</v>
      </c>
      <c r="P201" s="28">
        <v>110</v>
      </c>
      <c r="Q201" s="28">
        <v>75</v>
      </c>
      <c r="R201" s="28">
        <v>185</v>
      </c>
      <c r="S201" s="28">
        <v>1888</v>
      </c>
      <c r="T201" s="28">
        <v>0</v>
      </c>
      <c r="U201" s="28">
        <v>1888</v>
      </c>
      <c r="V201" s="28">
        <v>1924</v>
      </c>
      <c r="W201" s="28">
        <v>0</v>
      </c>
      <c r="X201" s="28">
        <v>1924</v>
      </c>
    </row>
    <row r="202" spans="1:24" ht="21.75">
      <c r="A202" s="27" t="s">
        <v>265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3</v>
      </c>
      <c r="R202" s="28">
        <v>3</v>
      </c>
      <c r="S202" s="28">
        <v>3</v>
      </c>
      <c r="T202" s="28">
        <v>0</v>
      </c>
      <c r="U202" s="28">
        <v>3</v>
      </c>
      <c r="V202" s="28">
        <v>4</v>
      </c>
      <c r="W202" s="28">
        <v>0</v>
      </c>
      <c r="X202" s="28">
        <v>4</v>
      </c>
    </row>
    <row r="203" spans="1:24" ht="21.75">
      <c r="A203" s="27" t="s">
        <v>41</v>
      </c>
      <c r="B203" s="28">
        <v>0</v>
      </c>
      <c r="C203" s="28">
        <v>24</v>
      </c>
      <c r="D203" s="28">
        <v>0</v>
      </c>
      <c r="E203" s="28">
        <v>24</v>
      </c>
      <c r="F203" s="28">
        <v>0</v>
      </c>
      <c r="G203" s="28">
        <v>0</v>
      </c>
      <c r="H203" s="28">
        <v>0</v>
      </c>
      <c r="I203" s="28">
        <v>0</v>
      </c>
      <c r="J203" s="28">
        <v>13</v>
      </c>
      <c r="K203" s="28">
        <v>0</v>
      </c>
      <c r="L203" s="28">
        <v>13</v>
      </c>
      <c r="M203" s="28">
        <v>0</v>
      </c>
      <c r="N203" s="28">
        <v>0</v>
      </c>
      <c r="O203" s="28">
        <v>0</v>
      </c>
      <c r="P203" s="28">
        <v>1</v>
      </c>
      <c r="Q203" s="28">
        <v>0</v>
      </c>
      <c r="R203" s="28">
        <v>1</v>
      </c>
      <c r="S203" s="28">
        <v>38</v>
      </c>
      <c r="T203" s="28">
        <v>0</v>
      </c>
      <c r="U203" s="28">
        <v>38</v>
      </c>
      <c r="V203" s="28">
        <v>46</v>
      </c>
      <c r="W203" s="28">
        <v>0</v>
      </c>
      <c r="X203" s="28">
        <v>46</v>
      </c>
    </row>
    <row r="204" spans="1:24" ht="21.75">
      <c r="A204" s="27" t="s">
        <v>45</v>
      </c>
      <c r="B204" s="28">
        <v>0</v>
      </c>
      <c r="C204" s="28">
        <v>278</v>
      </c>
      <c r="D204" s="28">
        <v>0</v>
      </c>
      <c r="E204" s="28">
        <v>278</v>
      </c>
      <c r="F204" s="28">
        <v>0</v>
      </c>
      <c r="G204" s="28">
        <v>0</v>
      </c>
      <c r="H204" s="28">
        <v>18</v>
      </c>
      <c r="I204" s="28">
        <v>18</v>
      </c>
      <c r="J204" s="28">
        <v>7</v>
      </c>
      <c r="K204" s="28">
        <v>0</v>
      </c>
      <c r="L204" s="28">
        <v>7</v>
      </c>
      <c r="M204" s="28">
        <v>0</v>
      </c>
      <c r="N204" s="28">
        <v>0</v>
      </c>
      <c r="O204" s="28">
        <v>0</v>
      </c>
      <c r="P204" s="28">
        <v>1</v>
      </c>
      <c r="Q204" s="28">
        <v>42</v>
      </c>
      <c r="R204" s="28">
        <v>43</v>
      </c>
      <c r="S204" s="28">
        <v>346</v>
      </c>
      <c r="T204" s="28">
        <v>0</v>
      </c>
      <c r="U204" s="28">
        <v>346</v>
      </c>
      <c r="V204" s="28">
        <v>590</v>
      </c>
      <c r="W204" s="28">
        <v>0</v>
      </c>
      <c r="X204" s="28">
        <v>590</v>
      </c>
    </row>
    <row r="205" spans="1:24" ht="21.75">
      <c r="A205" s="27" t="s">
        <v>43</v>
      </c>
      <c r="B205" s="28">
        <v>0</v>
      </c>
      <c r="C205" s="28">
        <v>3</v>
      </c>
      <c r="D205" s="28">
        <v>0</v>
      </c>
      <c r="E205" s="28">
        <v>3</v>
      </c>
      <c r="F205" s="28">
        <v>2</v>
      </c>
      <c r="G205" s="28">
        <v>0</v>
      </c>
      <c r="H205" s="28">
        <v>3</v>
      </c>
      <c r="I205" s="28">
        <v>5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1</v>
      </c>
      <c r="R205" s="28">
        <v>1</v>
      </c>
      <c r="S205" s="28">
        <v>9</v>
      </c>
      <c r="T205" s="28">
        <v>0</v>
      </c>
      <c r="U205" s="28">
        <v>9</v>
      </c>
      <c r="V205" s="28">
        <v>8</v>
      </c>
      <c r="W205" s="28">
        <v>0</v>
      </c>
      <c r="X205" s="28">
        <v>8</v>
      </c>
    </row>
    <row r="206" spans="1:24" ht="21.75">
      <c r="A206" s="27" t="s">
        <v>266</v>
      </c>
      <c r="B206" s="28">
        <v>1</v>
      </c>
      <c r="C206" s="28">
        <v>207</v>
      </c>
      <c r="D206" s="28">
        <v>0</v>
      </c>
      <c r="E206" s="28">
        <v>208</v>
      </c>
      <c r="F206" s="28">
        <v>3</v>
      </c>
      <c r="G206" s="28">
        <v>0</v>
      </c>
      <c r="H206" s="28">
        <v>304</v>
      </c>
      <c r="I206" s="28">
        <v>307</v>
      </c>
      <c r="J206" s="28">
        <v>4</v>
      </c>
      <c r="K206" s="28">
        <v>0</v>
      </c>
      <c r="L206" s="28">
        <v>4</v>
      </c>
      <c r="M206" s="28">
        <v>4242</v>
      </c>
      <c r="N206" s="28">
        <v>0</v>
      </c>
      <c r="O206" s="28">
        <v>4242</v>
      </c>
      <c r="P206" s="28">
        <v>26</v>
      </c>
      <c r="Q206" s="28">
        <v>306</v>
      </c>
      <c r="R206" s="28">
        <v>332</v>
      </c>
      <c r="S206" s="28">
        <v>5093</v>
      </c>
      <c r="T206" s="28">
        <v>0</v>
      </c>
      <c r="U206" s="28">
        <v>5093</v>
      </c>
      <c r="V206" s="28">
        <v>5942</v>
      </c>
      <c r="W206" s="28">
        <v>0</v>
      </c>
      <c r="X206" s="28">
        <v>5942</v>
      </c>
    </row>
    <row r="207" spans="1:24" ht="21.75">
      <c r="A207" s="27" t="s">
        <v>267</v>
      </c>
      <c r="B207" s="28">
        <v>0</v>
      </c>
      <c r="C207" s="28">
        <v>1</v>
      </c>
      <c r="D207" s="28">
        <v>0</v>
      </c>
      <c r="E207" s="28">
        <v>1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1</v>
      </c>
      <c r="T207" s="28">
        <v>0</v>
      </c>
      <c r="U207" s="28">
        <v>1</v>
      </c>
      <c r="V207" s="28">
        <v>1</v>
      </c>
      <c r="W207" s="28">
        <v>0</v>
      </c>
      <c r="X207" s="28">
        <v>1</v>
      </c>
    </row>
    <row r="208" spans="1:24" ht="21.75">
      <c r="A208" s="27" t="s">
        <v>126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12</v>
      </c>
      <c r="I208" s="28">
        <v>12</v>
      </c>
      <c r="J208" s="28">
        <v>0</v>
      </c>
      <c r="K208" s="28">
        <v>0</v>
      </c>
      <c r="L208" s="28">
        <v>0</v>
      </c>
      <c r="M208" s="28">
        <v>0</v>
      </c>
      <c r="N208" s="28">
        <v>258</v>
      </c>
      <c r="O208" s="28">
        <v>258</v>
      </c>
      <c r="P208" s="28">
        <v>5</v>
      </c>
      <c r="Q208" s="28">
        <v>9</v>
      </c>
      <c r="R208" s="28">
        <v>14</v>
      </c>
      <c r="S208" s="28">
        <v>284</v>
      </c>
      <c r="T208" s="28">
        <v>0</v>
      </c>
      <c r="U208" s="28">
        <v>284</v>
      </c>
      <c r="V208" s="28">
        <v>339</v>
      </c>
      <c r="W208" s="28">
        <v>0</v>
      </c>
      <c r="X208" s="28">
        <v>339</v>
      </c>
    </row>
    <row r="209" spans="1:24" ht="21.75">
      <c r="A209" s="27" t="s">
        <v>268</v>
      </c>
      <c r="B209" s="28">
        <v>0</v>
      </c>
      <c r="C209" s="28">
        <v>1</v>
      </c>
      <c r="D209" s="28">
        <v>0</v>
      </c>
      <c r="E209" s="28">
        <v>1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1</v>
      </c>
      <c r="T209" s="28">
        <v>0</v>
      </c>
      <c r="U209" s="28">
        <v>1</v>
      </c>
      <c r="V209" s="28">
        <v>1</v>
      </c>
      <c r="W209" s="28">
        <v>0</v>
      </c>
      <c r="X209" s="28">
        <v>1</v>
      </c>
    </row>
    <row r="210" spans="1:24" ht="21.75">
      <c r="A210" s="27" t="s">
        <v>269</v>
      </c>
      <c r="B210" s="28">
        <v>0</v>
      </c>
      <c r="C210" s="28">
        <v>1</v>
      </c>
      <c r="D210" s="28">
        <v>0</v>
      </c>
      <c r="E210" s="28">
        <v>1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1</v>
      </c>
      <c r="T210" s="28">
        <v>0</v>
      </c>
      <c r="U210" s="28">
        <v>1</v>
      </c>
      <c r="V210" s="28">
        <v>0</v>
      </c>
      <c r="W210" s="28">
        <v>0</v>
      </c>
      <c r="X210" s="28">
        <v>0</v>
      </c>
    </row>
    <row r="211" spans="1:24" ht="21.75">
      <c r="A211" s="27" t="s">
        <v>270</v>
      </c>
      <c r="B211" s="28">
        <v>0</v>
      </c>
      <c r="C211" s="28">
        <v>1</v>
      </c>
      <c r="D211" s="28">
        <v>0</v>
      </c>
      <c r="E211" s="28">
        <v>1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1</v>
      </c>
      <c r="T211" s="28">
        <v>0</v>
      </c>
      <c r="U211" s="28">
        <v>1</v>
      </c>
      <c r="V211" s="28">
        <v>0</v>
      </c>
      <c r="W211" s="28">
        <v>0</v>
      </c>
      <c r="X211" s="28">
        <v>0</v>
      </c>
    </row>
    <row r="212" spans="1:24" ht="21.75">
      <c r="A212" s="27" t="s">
        <v>271</v>
      </c>
      <c r="B212" s="28">
        <v>0</v>
      </c>
      <c r="C212" s="28">
        <v>5</v>
      </c>
      <c r="D212" s="28">
        <v>0</v>
      </c>
      <c r="E212" s="28">
        <v>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1</v>
      </c>
      <c r="N212" s="28">
        <v>0</v>
      </c>
      <c r="O212" s="28">
        <v>1</v>
      </c>
      <c r="P212" s="28">
        <v>0</v>
      </c>
      <c r="Q212" s="28">
        <v>0</v>
      </c>
      <c r="R212" s="28">
        <v>0</v>
      </c>
      <c r="S212" s="28">
        <v>6</v>
      </c>
      <c r="T212" s="28">
        <v>0</v>
      </c>
      <c r="U212" s="28">
        <v>6</v>
      </c>
      <c r="V212" s="28">
        <v>9</v>
      </c>
      <c r="W212" s="28">
        <v>0</v>
      </c>
      <c r="X212" s="28">
        <v>9</v>
      </c>
    </row>
    <row r="213" spans="1:24" ht="21.75">
      <c r="A213" s="27" t="s">
        <v>106</v>
      </c>
      <c r="B213" s="28">
        <v>0</v>
      </c>
      <c r="C213" s="28">
        <v>1106</v>
      </c>
      <c r="D213" s="28">
        <v>0</v>
      </c>
      <c r="E213" s="28">
        <v>1106</v>
      </c>
      <c r="F213" s="28">
        <v>0</v>
      </c>
      <c r="G213" s="28">
        <v>0</v>
      </c>
      <c r="H213" s="28">
        <v>65</v>
      </c>
      <c r="I213" s="28">
        <v>65</v>
      </c>
      <c r="J213" s="28">
        <v>8</v>
      </c>
      <c r="K213" s="28">
        <v>0</v>
      </c>
      <c r="L213" s="28">
        <v>8</v>
      </c>
      <c r="M213" s="28">
        <v>0</v>
      </c>
      <c r="N213" s="28">
        <v>0</v>
      </c>
      <c r="O213" s="28">
        <v>0</v>
      </c>
      <c r="P213" s="28">
        <v>15</v>
      </c>
      <c r="Q213" s="28">
        <v>123</v>
      </c>
      <c r="R213" s="28">
        <v>138</v>
      </c>
      <c r="S213" s="28">
        <v>1317</v>
      </c>
      <c r="T213" s="28">
        <v>0</v>
      </c>
      <c r="U213" s="28">
        <v>1317</v>
      </c>
      <c r="V213" s="28">
        <v>1449</v>
      </c>
      <c r="W213" s="28">
        <v>0</v>
      </c>
      <c r="X213" s="28">
        <v>1449</v>
      </c>
    </row>
    <row r="214" spans="1:24" ht="21.75">
      <c r="A214" s="27" t="s">
        <v>272</v>
      </c>
      <c r="B214" s="28">
        <v>0</v>
      </c>
      <c r="C214" s="28">
        <v>2</v>
      </c>
      <c r="D214" s="28">
        <v>0</v>
      </c>
      <c r="E214" s="28">
        <v>2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2</v>
      </c>
      <c r="T214" s="28">
        <v>0</v>
      </c>
      <c r="U214" s="28">
        <v>2</v>
      </c>
      <c r="V214" s="28">
        <v>1</v>
      </c>
      <c r="W214" s="28">
        <v>0</v>
      </c>
      <c r="X214" s="28">
        <v>1</v>
      </c>
    </row>
    <row r="215" spans="1:24" ht="21.75">
      <c r="A215" s="27" t="s">
        <v>165</v>
      </c>
      <c r="B215" s="28">
        <v>0</v>
      </c>
      <c r="C215" s="28">
        <v>657</v>
      </c>
      <c r="D215" s="28">
        <v>0</v>
      </c>
      <c r="E215" s="28">
        <v>657</v>
      </c>
      <c r="F215" s="28">
        <v>52</v>
      </c>
      <c r="G215" s="28">
        <v>7</v>
      </c>
      <c r="H215" s="28">
        <v>1979</v>
      </c>
      <c r="I215" s="28">
        <v>2038</v>
      </c>
      <c r="J215" s="28">
        <v>26</v>
      </c>
      <c r="K215" s="28">
        <v>0</v>
      </c>
      <c r="L215" s="28">
        <v>26</v>
      </c>
      <c r="M215" s="28">
        <v>30739</v>
      </c>
      <c r="N215" s="28">
        <v>1</v>
      </c>
      <c r="O215" s="28">
        <v>30740</v>
      </c>
      <c r="P215" s="28">
        <v>243</v>
      </c>
      <c r="Q215" s="28">
        <v>1131</v>
      </c>
      <c r="R215" s="28">
        <v>1374</v>
      </c>
      <c r="S215" s="28">
        <v>34835</v>
      </c>
      <c r="T215" s="28">
        <v>0</v>
      </c>
      <c r="U215" s="28">
        <v>34835</v>
      </c>
      <c r="V215" s="28">
        <v>44323</v>
      </c>
      <c r="W215" s="28">
        <v>0</v>
      </c>
      <c r="X215" s="28">
        <v>44323</v>
      </c>
    </row>
    <row r="216" spans="1:24" ht="21.75">
      <c r="A216" s="27" t="s">
        <v>273</v>
      </c>
      <c r="B216" s="28">
        <v>0</v>
      </c>
      <c r="C216" s="28">
        <v>387</v>
      </c>
      <c r="D216" s="28">
        <v>0</v>
      </c>
      <c r="E216" s="28">
        <v>387</v>
      </c>
      <c r="F216" s="28">
        <v>1</v>
      </c>
      <c r="G216" s="28">
        <v>0</v>
      </c>
      <c r="H216" s="28">
        <v>86</v>
      </c>
      <c r="I216" s="28">
        <v>87</v>
      </c>
      <c r="J216" s="28">
        <v>3</v>
      </c>
      <c r="K216" s="28">
        <v>0</v>
      </c>
      <c r="L216" s="28">
        <v>3</v>
      </c>
      <c r="M216" s="28">
        <v>0</v>
      </c>
      <c r="N216" s="28">
        <v>0</v>
      </c>
      <c r="O216" s="28">
        <v>0</v>
      </c>
      <c r="P216" s="28">
        <v>3</v>
      </c>
      <c r="Q216" s="28">
        <v>16</v>
      </c>
      <c r="R216" s="28">
        <v>19</v>
      </c>
      <c r="S216" s="28">
        <v>496</v>
      </c>
      <c r="T216" s="28">
        <v>0</v>
      </c>
      <c r="U216" s="28">
        <v>496</v>
      </c>
      <c r="V216" s="28">
        <v>520</v>
      </c>
      <c r="W216" s="28">
        <v>0</v>
      </c>
      <c r="X216" s="28">
        <v>520</v>
      </c>
    </row>
    <row r="217" spans="1:24" ht="21.75">
      <c r="A217" s="27" t="s">
        <v>159</v>
      </c>
      <c r="B217" s="28">
        <v>0</v>
      </c>
      <c r="C217" s="28">
        <v>2</v>
      </c>
      <c r="D217" s="28">
        <v>0</v>
      </c>
      <c r="E217" s="28">
        <v>2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1</v>
      </c>
      <c r="R217" s="28">
        <v>1</v>
      </c>
      <c r="S217" s="28">
        <v>3</v>
      </c>
      <c r="T217" s="28">
        <v>0</v>
      </c>
      <c r="U217" s="28">
        <v>3</v>
      </c>
      <c r="V217" s="28">
        <v>2</v>
      </c>
      <c r="W217" s="28">
        <v>0</v>
      </c>
      <c r="X217" s="28">
        <v>2</v>
      </c>
    </row>
    <row r="218" spans="1:24" ht="21.75">
      <c r="A218" s="27" t="s">
        <v>132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1</v>
      </c>
      <c r="R218" s="28">
        <v>1</v>
      </c>
      <c r="S218" s="28">
        <v>1</v>
      </c>
      <c r="T218" s="28">
        <v>0</v>
      </c>
      <c r="U218" s="28">
        <v>1</v>
      </c>
      <c r="V218" s="28">
        <v>1</v>
      </c>
      <c r="W218" s="28">
        <v>0</v>
      </c>
      <c r="X218" s="28">
        <v>1</v>
      </c>
    </row>
    <row r="219" spans="1:24" ht="21.75">
      <c r="A219" s="27" t="s">
        <v>95</v>
      </c>
      <c r="B219" s="28">
        <v>0</v>
      </c>
      <c r="C219" s="28">
        <v>381</v>
      </c>
      <c r="D219" s="28">
        <v>0</v>
      </c>
      <c r="E219" s="28">
        <v>381</v>
      </c>
      <c r="F219" s="28">
        <v>1</v>
      </c>
      <c r="G219" s="28">
        <v>0</v>
      </c>
      <c r="H219" s="28">
        <v>103</v>
      </c>
      <c r="I219" s="28">
        <v>104</v>
      </c>
      <c r="J219" s="28">
        <v>2</v>
      </c>
      <c r="K219" s="28">
        <v>0</v>
      </c>
      <c r="L219" s="28">
        <v>2</v>
      </c>
      <c r="M219" s="28">
        <v>0</v>
      </c>
      <c r="N219" s="28">
        <v>0</v>
      </c>
      <c r="O219" s="28">
        <v>0</v>
      </c>
      <c r="P219" s="28">
        <v>9</v>
      </c>
      <c r="Q219" s="28">
        <v>136</v>
      </c>
      <c r="R219" s="28">
        <v>145</v>
      </c>
      <c r="S219" s="28">
        <v>632</v>
      </c>
      <c r="T219" s="28">
        <v>0</v>
      </c>
      <c r="U219" s="28">
        <v>632</v>
      </c>
      <c r="V219" s="28">
        <v>659</v>
      </c>
      <c r="W219" s="28">
        <v>0</v>
      </c>
      <c r="X219" s="28">
        <v>659</v>
      </c>
    </row>
    <row r="220" spans="1:24" ht="21.75">
      <c r="A220" s="27" t="s">
        <v>274</v>
      </c>
      <c r="B220" s="28">
        <v>0</v>
      </c>
      <c r="C220" s="28">
        <v>5</v>
      </c>
      <c r="D220" s="28">
        <v>0</v>
      </c>
      <c r="E220" s="28">
        <v>5</v>
      </c>
      <c r="F220" s="28">
        <v>0</v>
      </c>
      <c r="G220" s="28">
        <v>0</v>
      </c>
      <c r="H220" s="28">
        <v>6</v>
      </c>
      <c r="I220" s="28">
        <v>6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1</v>
      </c>
      <c r="R220" s="28">
        <v>1</v>
      </c>
      <c r="S220" s="28">
        <v>12</v>
      </c>
      <c r="T220" s="28">
        <v>0</v>
      </c>
      <c r="U220" s="28">
        <v>12</v>
      </c>
      <c r="V220" s="28">
        <v>18</v>
      </c>
      <c r="W220" s="28">
        <v>0</v>
      </c>
      <c r="X220" s="28">
        <v>18</v>
      </c>
    </row>
    <row r="221" spans="1:24" ht="21.75">
      <c r="A221" s="27" t="s">
        <v>275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</row>
    <row r="222" spans="1:24" ht="21.75">
      <c r="A222" s="27" t="s">
        <v>158</v>
      </c>
      <c r="B222" s="28">
        <v>2</v>
      </c>
      <c r="C222" s="28">
        <v>37</v>
      </c>
      <c r="D222" s="28">
        <v>0</v>
      </c>
      <c r="E222" s="28">
        <v>39</v>
      </c>
      <c r="F222" s="28">
        <v>55</v>
      </c>
      <c r="G222" s="28">
        <v>1</v>
      </c>
      <c r="H222" s="28">
        <v>512</v>
      </c>
      <c r="I222" s="28">
        <v>568</v>
      </c>
      <c r="J222" s="28">
        <v>5</v>
      </c>
      <c r="K222" s="28">
        <v>0</v>
      </c>
      <c r="L222" s="28">
        <v>5</v>
      </c>
      <c r="M222" s="28">
        <v>74512</v>
      </c>
      <c r="N222" s="28">
        <v>1</v>
      </c>
      <c r="O222" s="28">
        <v>74513</v>
      </c>
      <c r="P222" s="28">
        <v>161</v>
      </c>
      <c r="Q222" s="28">
        <v>1442</v>
      </c>
      <c r="R222" s="28">
        <v>1603</v>
      </c>
      <c r="S222" s="28">
        <v>76728</v>
      </c>
      <c r="T222" s="28">
        <v>0</v>
      </c>
      <c r="U222" s="28">
        <v>76728</v>
      </c>
      <c r="V222" s="28">
        <v>82342</v>
      </c>
      <c r="W222" s="28">
        <v>0</v>
      </c>
      <c r="X222" s="28">
        <v>82342</v>
      </c>
    </row>
    <row r="223" spans="1:24" ht="21.75">
      <c r="A223" s="27" t="s">
        <v>157</v>
      </c>
      <c r="B223" s="28">
        <v>0</v>
      </c>
      <c r="C223" s="28">
        <v>85</v>
      </c>
      <c r="D223" s="28">
        <v>0</v>
      </c>
      <c r="E223" s="28">
        <v>85</v>
      </c>
      <c r="F223" s="28">
        <v>0</v>
      </c>
      <c r="G223" s="28">
        <v>0</v>
      </c>
      <c r="H223" s="28">
        <v>19</v>
      </c>
      <c r="I223" s="28">
        <v>19</v>
      </c>
      <c r="J223" s="28">
        <v>4</v>
      </c>
      <c r="K223" s="28">
        <v>0</v>
      </c>
      <c r="L223" s="28">
        <v>4</v>
      </c>
      <c r="M223" s="28">
        <v>0</v>
      </c>
      <c r="N223" s="28">
        <v>0</v>
      </c>
      <c r="O223" s="28">
        <v>0</v>
      </c>
      <c r="P223" s="28">
        <v>1</v>
      </c>
      <c r="Q223" s="28">
        <v>85</v>
      </c>
      <c r="R223" s="28">
        <v>86</v>
      </c>
      <c r="S223" s="28">
        <v>194</v>
      </c>
      <c r="T223" s="28">
        <v>0</v>
      </c>
      <c r="U223" s="28">
        <v>194</v>
      </c>
      <c r="V223" s="28">
        <v>206</v>
      </c>
      <c r="W223" s="28">
        <v>0</v>
      </c>
      <c r="X223" s="28">
        <v>206</v>
      </c>
    </row>
    <row r="224" spans="1:24" ht="21.75">
      <c r="A224" s="27" t="s">
        <v>64</v>
      </c>
      <c r="B224" s="28">
        <v>0</v>
      </c>
      <c r="C224" s="28">
        <v>112</v>
      </c>
      <c r="D224" s="28">
        <v>0</v>
      </c>
      <c r="E224" s="28">
        <v>112</v>
      </c>
      <c r="F224" s="28">
        <v>0</v>
      </c>
      <c r="G224" s="28">
        <v>0</v>
      </c>
      <c r="H224" s="28">
        <v>8</v>
      </c>
      <c r="I224" s="28">
        <v>8</v>
      </c>
      <c r="J224" s="28">
        <v>1</v>
      </c>
      <c r="K224" s="28">
        <v>0</v>
      </c>
      <c r="L224" s="28">
        <v>1</v>
      </c>
      <c r="M224" s="28">
        <v>0</v>
      </c>
      <c r="N224" s="28">
        <v>0</v>
      </c>
      <c r="O224" s="28">
        <v>0</v>
      </c>
      <c r="P224" s="28">
        <v>3</v>
      </c>
      <c r="Q224" s="28">
        <v>4</v>
      </c>
      <c r="R224" s="28">
        <v>7</v>
      </c>
      <c r="S224" s="28">
        <v>128</v>
      </c>
      <c r="T224" s="28">
        <v>0</v>
      </c>
      <c r="U224" s="28">
        <v>128</v>
      </c>
      <c r="V224" s="28">
        <v>133</v>
      </c>
      <c r="W224" s="28">
        <v>0</v>
      </c>
      <c r="X224" s="28">
        <v>133</v>
      </c>
    </row>
    <row r="225" spans="1:24" ht="21.75">
      <c r="A225" s="27" t="s">
        <v>66</v>
      </c>
      <c r="B225" s="28">
        <v>150</v>
      </c>
      <c r="C225" s="28">
        <v>65</v>
      </c>
      <c r="D225" s="28">
        <v>0</v>
      </c>
      <c r="E225" s="28">
        <v>215</v>
      </c>
      <c r="F225" s="28">
        <v>1</v>
      </c>
      <c r="G225" s="28">
        <v>0</v>
      </c>
      <c r="H225" s="28">
        <v>9</v>
      </c>
      <c r="I225" s="28">
        <v>10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2</v>
      </c>
      <c r="Q225" s="28">
        <v>1160</v>
      </c>
      <c r="R225" s="28">
        <v>1162</v>
      </c>
      <c r="S225" s="28">
        <v>1387</v>
      </c>
      <c r="T225" s="28">
        <v>0</v>
      </c>
      <c r="U225" s="28">
        <v>1387</v>
      </c>
      <c r="V225" s="28">
        <v>1446</v>
      </c>
      <c r="W225" s="28">
        <v>0</v>
      </c>
      <c r="X225" s="28">
        <v>1446</v>
      </c>
    </row>
    <row r="226" spans="1:24" ht="21.75">
      <c r="A226" s="27" t="s">
        <v>68</v>
      </c>
      <c r="B226" s="28">
        <v>0</v>
      </c>
      <c r="C226" s="28">
        <v>35</v>
      </c>
      <c r="D226" s="28">
        <v>0</v>
      </c>
      <c r="E226" s="28">
        <v>35</v>
      </c>
      <c r="F226" s="28">
        <v>0</v>
      </c>
      <c r="G226" s="28">
        <v>0</v>
      </c>
      <c r="H226" s="28">
        <v>2</v>
      </c>
      <c r="I226" s="28">
        <v>2</v>
      </c>
      <c r="J226" s="28">
        <v>1</v>
      </c>
      <c r="K226" s="28">
        <v>0</v>
      </c>
      <c r="L226" s="28">
        <v>1</v>
      </c>
      <c r="M226" s="28">
        <v>0</v>
      </c>
      <c r="N226" s="28">
        <v>0</v>
      </c>
      <c r="O226" s="28">
        <v>0</v>
      </c>
      <c r="P226" s="28">
        <v>0</v>
      </c>
      <c r="Q226" s="28">
        <v>2</v>
      </c>
      <c r="R226" s="28">
        <v>2</v>
      </c>
      <c r="S226" s="28">
        <v>40</v>
      </c>
      <c r="T226" s="28">
        <v>0</v>
      </c>
      <c r="U226" s="28">
        <v>40</v>
      </c>
      <c r="V226" s="28">
        <v>41</v>
      </c>
      <c r="W226" s="28">
        <v>0</v>
      </c>
      <c r="X226" s="28">
        <v>41</v>
      </c>
    </row>
    <row r="227" spans="1:24" ht="21.75">
      <c r="A227" s="27" t="s">
        <v>67</v>
      </c>
      <c r="B227" s="28">
        <v>0</v>
      </c>
      <c r="C227" s="28">
        <v>11</v>
      </c>
      <c r="D227" s="28">
        <v>0</v>
      </c>
      <c r="E227" s="28">
        <v>11</v>
      </c>
      <c r="F227" s="28">
        <v>0</v>
      </c>
      <c r="G227" s="28">
        <v>0</v>
      </c>
      <c r="H227" s="28">
        <v>2</v>
      </c>
      <c r="I227" s="28">
        <v>2</v>
      </c>
      <c r="J227" s="28">
        <v>1</v>
      </c>
      <c r="K227" s="28">
        <v>0</v>
      </c>
      <c r="L227" s="28">
        <v>1</v>
      </c>
      <c r="M227" s="28">
        <v>0</v>
      </c>
      <c r="N227" s="28">
        <v>0</v>
      </c>
      <c r="O227" s="28">
        <v>0</v>
      </c>
      <c r="P227" s="28">
        <v>0</v>
      </c>
      <c r="Q227" s="28">
        <v>8</v>
      </c>
      <c r="R227" s="28">
        <v>8</v>
      </c>
      <c r="S227" s="28">
        <v>22</v>
      </c>
      <c r="T227" s="28">
        <v>0</v>
      </c>
      <c r="U227" s="28">
        <v>22</v>
      </c>
      <c r="V227" s="28">
        <v>23</v>
      </c>
      <c r="W227" s="28">
        <v>0</v>
      </c>
      <c r="X227" s="28">
        <v>23</v>
      </c>
    </row>
    <row r="228" spans="1:24" ht="21.75">
      <c r="A228" s="27" t="s">
        <v>276</v>
      </c>
      <c r="B228" s="28">
        <v>0</v>
      </c>
      <c r="C228" s="28">
        <v>12</v>
      </c>
      <c r="D228" s="28">
        <v>0</v>
      </c>
      <c r="E228" s="28">
        <v>12</v>
      </c>
      <c r="F228" s="28">
        <v>0</v>
      </c>
      <c r="G228" s="28">
        <v>0</v>
      </c>
      <c r="H228" s="28">
        <v>5</v>
      </c>
      <c r="I228" s="28">
        <v>5</v>
      </c>
      <c r="J228" s="28">
        <v>1</v>
      </c>
      <c r="K228" s="28">
        <v>0</v>
      </c>
      <c r="L228" s="28">
        <v>1</v>
      </c>
      <c r="M228" s="28">
        <v>260</v>
      </c>
      <c r="N228" s="28">
        <v>0</v>
      </c>
      <c r="O228" s="28">
        <v>260</v>
      </c>
      <c r="P228" s="28">
        <v>0</v>
      </c>
      <c r="Q228" s="28">
        <v>36</v>
      </c>
      <c r="R228" s="28">
        <v>36</v>
      </c>
      <c r="S228" s="28">
        <v>314</v>
      </c>
      <c r="T228" s="28">
        <v>0</v>
      </c>
      <c r="U228" s="28">
        <v>314</v>
      </c>
      <c r="V228" s="28">
        <v>477</v>
      </c>
      <c r="W228" s="28">
        <v>0</v>
      </c>
      <c r="X228" s="28">
        <v>477</v>
      </c>
    </row>
    <row r="229" spans="1:24" ht="21.75">
      <c r="A229" s="27" t="s">
        <v>277</v>
      </c>
      <c r="B229" s="28">
        <v>0</v>
      </c>
      <c r="C229" s="28">
        <v>6</v>
      </c>
      <c r="D229" s="28">
        <v>0</v>
      </c>
      <c r="E229" s="28">
        <v>6</v>
      </c>
      <c r="F229" s="28">
        <v>0</v>
      </c>
      <c r="G229" s="28">
        <v>0</v>
      </c>
      <c r="H229" s="28">
        <v>4</v>
      </c>
      <c r="I229" s="28">
        <v>4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10</v>
      </c>
      <c r="T229" s="28">
        <v>0</v>
      </c>
      <c r="U229" s="28">
        <v>10</v>
      </c>
      <c r="V229" s="28">
        <v>12</v>
      </c>
      <c r="W229" s="28">
        <v>0</v>
      </c>
      <c r="X229" s="28">
        <v>12</v>
      </c>
    </row>
    <row r="230" spans="1:24" ht="21.75">
      <c r="A230" s="27" t="s">
        <v>72</v>
      </c>
      <c r="B230" s="28">
        <v>0</v>
      </c>
      <c r="C230" s="28">
        <v>19</v>
      </c>
      <c r="D230" s="28">
        <v>0</v>
      </c>
      <c r="E230" s="28">
        <v>19</v>
      </c>
      <c r="F230" s="28">
        <v>0</v>
      </c>
      <c r="G230" s="28">
        <v>0</v>
      </c>
      <c r="H230" s="28">
        <v>5</v>
      </c>
      <c r="I230" s="28">
        <v>5</v>
      </c>
      <c r="J230" s="28">
        <v>7</v>
      </c>
      <c r="K230" s="28">
        <v>0</v>
      </c>
      <c r="L230" s="28">
        <v>7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31</v>
      </c>
      <c r="T230" s="28">
        <v>0</v>
      </c>
      <c r="U230" s="28">
        <v>31</v>
      </c>
      <c r="V230" s="28">
        <v>36</v>
      </c>
      <c r="W230" s="28">
        <v>0</v>
      </c>
      <c r="X230" s="28">
        <v>36</v>
      </c>
    </row>
    <row r="231" spans="1:24" ht="21.75">
      <c r="A231" s="27" t="s">
        <v>278</v>
      </c>
      <c r="B231" s="28">
        <v>0</v>
      </c>
      <c r="C231" s="28">
        <v>627</v>
      </c>
      <c r="D231" s="28">
        <v>0</v>
      </c>
      <c r="E231" s="28">
        <v>627</v>
      </c>
      <c r="F231" s="28">
        <v>23</v>
      </c>
      <c r="G231" s="28">
        <v>1</v>
      </c>
      <c r="H231" s="28">
        <v>633</v>
      </c>
      <c r="I231" s="28">
        <v>657</v>
      </c>
      <c r="J231" s="28">
        <v>5</v>
      </c>
      <c r="K231" s="28">
        <v>0</v>
      </c>
      <c r="L231" s="28">
        <v>5</v>
      </c>
      <c r="M231" s="28">
        <v>14051</v>
      </c>
      <c r="N231" s="28">
        <v>0</v>
      </c>
      <c r="O231" s="28">
        <v>14051</v>
      </c>
      <c r="P231" s="28">
        <v>74</v>
      </c>
      <c r="Q231" s="28">
        <v>455</v>
      </c>
      <c r="R231" s="28">
        <v>529</v>
      </c>
      <c r="S231" s="28">
        <v>15869</v>
      </c>
      <c r="T231" s="28">
        <v>0</v>
      </c>
      <c r="U231" s="28">
        <v>15869</v>
      </c>
      <c r="V231" s="28">
        <v>17165</v>
      </c>
      <c r="W231" s="28">
        <v>0</v>
      </c>
      <c r="X231" s="28">
        <v>17165</v>
      </c>
    </row>
    <row r="232" spans="1:24" ht="21.75">
      <c r="A232" s="27" t="s">
        <v>279</v>
      </c>
      <c r="B232" s="28">
        <v>1</v>
      </c>
      <c r="C232" s="28">
        <v>158</v>
      </c>
      <c r="D232" s="28">
        <v>0</v>
      </c>
      <c r="E232" s="28">
        <v>159</v>
      </c>
      <c r="F232" s="28">
        <v>0</v>
      </c>
      <c r="G232" s="28">
        <v>0</v>
      </c>
      <c r="H232" s="28">
        <v>105</v>
      </c>
      <c r="I232" s="28">
        <v>105</v>
      </c>
      <c r="J232" s="28">
        <v>19</v>
      </c>
      <c r="K232" s="28">
        <v>0</v>
      </c>
      <c r="L232" s="28">
        <v>19</v>
      </c>
      <c r="M232" s="28">
        <v>0</v>
      </c>
      <c r="N232" s="28">
        <v>2</v>
      </c>
      <c r="O232" s="28">
        <v>2</v>
      </c>
      <c r="P232" s="28">
        <v>13</v>
      </c>
      <c r="Q232" s="28">
        <v>5</v>
      </c>
      <c r="R232" s="28">
        <v>18</v>
      </c>
      <c r="S232" s="28">
        <v>303</v>
      </c>
      <c r="T232" s="28">
        <v>0</v>
      </c>
      <c r="U232" s="28">
        <v>303</v>
      </c>
      <c r="V232" s="28">
        <v>225</v>
      </c>
      <c r="W232" s="28">
        <v>0</v>
      </c>
      <c r="X232" s="28">
        <v>225</v>
      </c>
    </row>
    <row r="233" spans="1:24" ht="21.75">
      <c r="A233" s="27" t="s">
        <v>160</v>
      </c>
      <c r="B233" s="28">
        <v>0</v>
      </c>
      <c r="C233" s="28">
        <v>76</v>
      </c>
      <c r="D233" s="28">
        <v>0</v>
      </c>
      <c r="E233" s="28">
        <v>76</v>
      </c>
      <c r="F233" s="28">
        <v>0</v>
      </c>
      <c r="G233" s="28">
        <v>0</v>
      </c>
      <c r="H233" s="28">
        <v>15</v>
      </c>
      <c r="I233" s="28">
        <v>15</v>
      </c>
      <c r="J233" s="28">
        <v>13</v>
      </c>
      <c r="K233" s="28">
        <v>0</v>
      </c>
      <c r="L233" s="28">
        <v>13</v>
      </c>
      <c r="M233" s="28">
        <v>0</v>
      </c>
      <c r="N233" s="28">
        <v>0</v>
      </c>
      <c r="O233" s="28">
        <v>0</v>
      </c>
      <c r="P233" s="28">
        <v>2</v>
      </c>
      <c r="Q233" s="28">
        <v>3</v>
      </c>
      <c r="R233" s="28">
        <v>5</v>
      </c>
      <c r="S233" s="28">
        <v>109</v>
      </c>
      <c r="T233" s="28">
        <v>0</v>
      </c>
      <c r="U233" s="28">
        <v>109</v>
      </c>
      <c r="V233" s="28">
        <v>118</v>
      </c>
      <c r="W233" s="28">
        <v>0</v>
      </c>
      <c r="X233" s="28">
        <v>118</v>
      </c>
    </row>
    <row r="234" spans="1:24" ht="21.75">
      <c r="A234" s="27" t="s">
        <v>148</v>
      </c>
      <c r="B234" s="28">
        <v>0</v>
      </c>
      <c r="C234" s="28">
        <v>175</v>
      </c>
      <c r="D234" s="28">
        <v>0</v>
      </c>
      <c r="E234" s="28">
        <v>175</v>
      </c>
      <c r="F234" s="28">
        <v>0</v>
      </c>
      <c r="G234" s="28">
        <v>0</v>
      </c>
      <c r="H234" s="28">
        <v>34</v>
      </c>
      <c r="I234" s="28">
        <v>34</v>
      </c>
      <c r="J234" s="28">
        <v>19</v>
      </c>
      <c r="K234" s="28">
        <v>0</v>
      </c>
      <c r="L234" s="28">
        <v>19</v>
      </c>
      <c r="M234" s="28">
        <v>0</v>
      </c>
      <c r="N234" s="28">
        <v>0</v>
      </c>
      <c r="O234" s="28">
        <v>0</v>
      </c>
      <c r="P234" s="28">
        <v>4</v>
      </c>
      <c r="Q234" s="28">
        <v>13</v>
      </c>
      <c r="R234" s="28">
        <v>17</v>
      </c>
      <c r="S234" s="28">
        <v>245</v>
      </c>
      <c r="T234" s="28">
        <v>0</v>
      </c>
      <c r="U234" s="28">
        <v>245</v>
      </c>
      <c r="V234" s="28">
        <v>308</v>
      </c>
      <c r="W234" s="28">
        <v>0</v>
      </c>
      <c r="X234" s="28">
        <v>308</v>
      </c>
    </row>
    <row r="235" spans="1:24" ht="21.75">
      <c r="A235" s="27" t="s">
        <v>280</v>
      </c>
      <c r="B235" s="28">
        <v>0</v>
      </c>
      <c r="C235" s="28">
        <v>6</v>
      </c>
      <c r="D235" s="28">
        <v>0</v>
      </c>
      <c r="E235" s="28">
        <v>6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1</v>
      </c>
      <c r="R235" s="28">
        <v>1</v>
      </c>
      <c r="S235" s="28">
        <v>7</v>
      </c>
      <c r="T235" s="28">
        <v>0</v>
      </c>
      <c r="U235" s="28">
        <v>7</v>
      </c>
      <c r="V235" s="28">
        <v>3</v>
      </c>
      <c r="W235" s="28">
        <v>0</v>
      </c>
      <c r="X235" s="28">
        <v>3</v>
      </c>
    </row>
    <row r="236" spans="1:24" s="18" customFormat="1" ht="21.75">
      <c r="A236" s="27" t="s">
        <v>281</v>
      </c>
      <c r="B236" s="28">
        <v>0</v>
      </c>
      <c r="C236" s="28">
        <v>1</v>
      </c>
      <c r="D236" s="28">
        <v>0</v>
      </c>
      <c r="E236" s="28">
        <v>1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1</v>
      </c>
      <c r="R236" s="28">
        <v>1</v>
      </c>
      <c r="S236" s="28">
        <v>2</v>
      </c>
      <c r="T236" s="28">
        <v>0</v>
      </c>
      <c r="U236" s="28">
        <v>2</v>
      </c>
      <c r="V236" s="28">
        <v>1</v>
      </c>
      <c r="W236" s="28">
        <v>0</v>
      </c>
      <c r="X236" s="28">
        <v>1</v>
      </c>
    </row>
    <row r="237" spans="1:24" ht="21.75">
      <c r="A237" s="27" t="s">
        <v>282</v>
      </c>
      <c r="B237" s="28">
        <v>0</v>
      </c>
      <c r="C237" s="28">
        <v>68</v>
      </c>
      <c r="D237" s="28">
        <v>0</v>
      </c>
      <c r="E237" s="28">
        <v>68</v>
      </c>
      <c r="F237" s="28">
        <v>0</v>
      </c>
      <c r="G237" s="28">
        <v>0</v>
      </c>
      <c r="H237" s="28">
        <v>2</v>
      </c>
      <c r="I237" s="28">
        <v>2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2</v>
      </c>
      <c r="Q237" s="28">
        <v>0</v>
      </c>
      <c r="R237" s="28">
        <v>2</v>
      </c>
      <c r="S237" s="28">
        <v>72</v>
      </c>
      <c r="T237" s="28">
        <v>0</v>
      </c>
      <c r="U237" s="28">
        <v>72</v>
      </c>
      <c r="V237" s="28">
        <v>67</v>
      </c>
      <c r="W237" s="28">
        <v>0</v>
      </c>
      <c r="X237" s="28">
        <v>67</v>
      </c>
    </row>
    <row r="238" spans="1:24" ht="21.75">
      <c r="A238" s="27" t="s">
        <v>283</v>
      </c>
      <c r="B238" s="28">
        <v>0</v>
      </c>
      <c r="C238" s="28">
        <v>1</v>
      </c>
      <c r="D238" s="28">
        <v>0</v>
      </c>
      <c r="E238" s="28">
        <v>1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1</v>
      </c>
      <c r="R238" s="28">
        <v>1</v>
      </c>
      <c r="S238" s="28">
        <v>2</v>
      </c>
      <c r="T238" s="28">
        <v>0</v>
      </c>
      <c r="U238" s="28">
        <v>2</v>
      </c>
      <c r="V238" s="28">
        <v>2</v>
      </c>
      <c r="W238" s="28">
        <v>0</v>
      </c>
      <c r="X238" s="28">
        <v>2</v>
      </c>
    </row>
    <row r="239" spans="1:24" ht="21.75">
      <c r="A239" s="27" t="s">
        <v>284</v>
      </c>
      <c r="B239" s="28">
        <v>0</v>
      </c>
      <c r="C239" s="28">
        <v>3</v>
      </c>
      <c r="D239" s="28">
        <v>0</v>
      </c>
      <c r="E239" s="28">
        <v>3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3</v>
      </c>
      <c r="T239" s="28">
        <v>0</v>
      </c>
      <c r="U239" s="28">
        <v>3</v>
      </c>
      <c r="V239" s="28">
        <v>3</v>
      </c>
      <c r="W239" s="28">
        <v>0</v>
      </c>
      <c r="X239" s="28">
        <v>3</v>
      </c>
    </row>
    <row r="240" spans="1:24" ht="21.75">
      <c r="A240" s="27" t="s">
        <v>139</v>
      </c>
      <c r="B240" s="28">
        <v>2</v>
      </c>
      <c r="C240" s="28">
        <v>228</v>
      </c>
      <c r="D240" s="28">
        <v>0</v>
      </c>
      <c r="E240" s="28">
        <v>230</v>
      </c>
      <c r="F240" s="28">
        <v>0</v>
      </c>
      <c r="G240" s="28">
        <v>0</v>
      </c>
      <c r="H240" s="28">
        <v>146</v>
      </c>
      <c r="I240" s="28">
        <v>146</v>
      </c>
      <c r="J240" s="28">
        <v>3</v>
      </c>
      <c r="K240" s="28">
        <v>0</v>
      </c>
      <c r="L240" s="28">
        <v>3</v>
      </c>
      <c r="M240" s="28">
        <v>4048</v>
      </c>
      <c r="N240" s="28">
        <v>0</v>
      </c>
      <c r="O240" s="28">
        <v>4048</v>
      </c>
      <c r="P240" s="28">
        <v>19</v>
      </c>
      <c r="Q240" s="28">
        <v>310</v>
      </c>
      <c r="R240" s="28">
        <v>329</v>
      </c>
      <c r="S240" s="28">
        <v>4756</v>
      </c>
      <c r="T240" s="28">
        <v>0</v>
      </c>
      <c r="U240" s="28">
        <v>4756</v>
      </c>
      <c r="V240" s="28">
        <v>6470</v>
      </c>
      <c r="W240" s="28">
        <v>0</v>
      </c>
      <c r="X240" s="28">
        <v>6470</v>
      </c>
    </row>
    <row r="241" spans="1:24" ht="21.75">
      <c r="A241" s="27" t="s">
        <v>285</v>
      </c>
      <c r="B241" s="28">
        <v>0</v>
      </c>
      <c r="C241" s="28">
        <v>222</v>
      </c>
      <c r="D241" s="28">
        <v>0</v>
      </c>
      <c r="E241" s="28">
        <v>222</v>
      </c>
      <c r="F241" s="28">
        <v>0</v>
      </c>
      <c r="G241" s="28">
        <v>0</v>
      </c>
      <c r="H241" s="28">
        <v>6</v>
      </c>
      <c r="I241" s="28">
        <v>6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2</v>
      </c>
      <c r="Q241" s="28">
        <v>42</v>
      </c>
      <c r="R241" s="28">
        <v>44</v>
      </c>
      <c r="S241" s="28">
        <v>272</v>
      </c>
      <c r="T241" s="28">
        <v>0</v>
      </c>
      <c r="U241" s="28">
        <v>272</v>
      </c>
      <c r="V241" s="28">
        <v>260</v>
      </c>
      <c r="W241" s="28">
        <v>0</v>
      </c>
      <c r="X241" s="28">
        <v>260</v>
      </c>
    </row>
    <row r="242" spans="1:24" ht="21.75">
      <c r="A242" s="27" t="s">
        <v>25</v>
      </c>
      <c r="B242" s="28">
        <v>0</v>
      </c>
      <c r="C242" s="28">
        <v>17</v>
      </c>
      <c r="D242" s="28">
        <v>0</v>
      </c>
      <c r="E242" s="28">
        <v>17</v>
      </c>
      <c r="F242" s="28">
        <v>0</v>
      </c>
      <c r="G242" s="28">
        <v>0</v>
      </c>
      <c r="H242" s="28">
        <v>2</v>
      </c>
      <c r="I242" s="28">
        <v>2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3</v>
      </c>
      <c r="R242" s="28">
        <v>3</v>
      </c>
      <c r="S242" s="28">
        <v>22</v>
      </c>
      <c r="T242" s="28">
        <v>0</v>
      </c>
      <c r="U242" s="28">
        <v>22</v>
      </c>
      <c r="V242" s="28">
        <v>41</v>
      </c>
      <c r="W242" s="28">
        <v>0</v>
      </c>
      <c r="X242" s="28">
        <v>41</v>
      </c>
    </row>
    <row r="243" spans="1:24" ht="21.75">
      <c r="A243" s="27" t="s">
        <v>59</v>
      </c>
      <c r="B243" s="28">
        <v>0</v>
      </c>
      <c r="C243" s="28">
        <v>140</v>
      </c>
      <c r="D243" s="28">
        <v>0</v>
      </c>
      <c r="E243" s="28">
        <v>140</v>
      </c>
      <c r="F243" s="28">
        <v>1</v>
      </c>
      <c r="G243" s="28">
        <v>0</v>
      </c>
      <c r="H243" s="28">
        <v>34</v>
      </c>
      <c r="I243" s="28">
        <v>35</v>
      </c>
      <c r="J243" s="28">
        <v>11</v>
      </c>
      <c r="K243" s="28">
        <v>0</v>
      </c>
      <c r="L243" s="28">
        <v>11</v>
      </c>
      <c r="M243" s="28">
        <v>1</v>
      </c>
      <c r="N243" s="28">
        <v>0</v>
      </c>
      <c r="O243" s="28">
        <v>1</v>
      </c>
      <c r="P243" s="28">
        <v>2</v>
      </c>
      <c r="Q243" s="28">
        <v>118</v>
      </c>
      <c r="R243" s="28">
        <v>120</v>
      </c>
      <c r="S243" s="28">
        <v>307</v>
      </c>
      <c r="T243" s="28">
        <v>0</v>
      </c>
      <c r="U243" s="28">
        <v>307</v>
      </c>
      <c r="V243" s="28">
        <v>377</v>
      </c>
      <c r="W243" s="28">
        <v>0</v>
      </c>
      <c r="X243" s="28">
        <v>377</v>
      </c>
    </row>
    <row r="244" spans="1:24" ht="21.75">
      <c r="A244" s="27" t="s">
        <v>51</v>
      </c>
      <c r="B244" s="28">
        <v>0</v>
      </c>
      <c r="C244" s="28">
        <v>554</v>
      </c>
      <c r="D244" s="28">
        <v>0</v>
      </c>
      <c r="E244" s="28">
        <v>554</v>
      </c>
      <c r="F244" s="28">
        <v>0</v>
      </c>
      <c r="G244" s="28">
        <v>0</v>
      </c>
      <c r="H244" s="28">
        <v>42</v>
      </c>
      <c r="I244" s="28">
        <v>42</v>
      </c>
      <c r="J244" s="28">
        <v>5</v>
      </c>
      <c r="K244" s="28">
        <v>0</v>
      </c>
      <c r="L244" s="28">
        <v>5</v>
      </c>
      <c r="M244" s="28">
        <v>0</v>
      </c>
      <c r="N244" s="28">
        <v>0</v>
      </c>
      <c r="O244" s="28">
        <v>0</v>
      </c>
      <c r="P244" s="28">
        <v>11</v>
      </c>
      <c r="Q244" s="28">
        <v>19</v>
      </c>
      <c r="R244" s="28">
        <v>30</v>
      </c>
      <c r="S244" s="28">
        <v>631</v>
      </c>
      <c r="T244" s="28">
        <v>0</v>
      </c>
      <c r="U244" s="28">
        <v>631</v>
      </c>
      <c r="V244" s="28">
        <v>635</v>
      </c>
      <c r="W244" s="28">
        <v>0</v>
      </c>
      <c r="X244" s="28">
        <v>635</v>
      </c>
    </row>
    <row r="245" spans="1:24" ht="21.75">
      <c r="A245" s="27" t="s">
        <v>40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2</v>
      </c>
      <c r="W245" s="28">
        <v>0</v>
      </c>
      <c r="X245" s="28">
        <v>2</v>
      </c>
    </row>
    <row r="246" spans="1:24" ht="21.75">
      <c r="A246" s="27" t="s">
        <v>286</v>
      </c>
      <c r="B246" s="28">
        <v>0</v>
      </c>
      <c r="C246" s="28">
        <v>19</v>
      </c>
      <c r="D246" s="28">
        <v>0</v>
      </c>
      <c r="E246" s="28">
        <v>19</v>
      </c>
      <c r="F246" s="28">
        <v>0</v>
      </c>
      <c r="G246" s="28">
        <v>0</v>
      </c>
      <c r="H246" s="28">
        <v>2</v>
      </c>
      <c r="I246" s="28">
        <v>2</v>
      </c>
      <c r="J246" s="28">
        <v>1</v>
      </c>
      <c r="K246" s="28">
        <v>0</v>
      </c>
      <c r="L246" s="28">
        <v>1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22</v>
      </c>
      <c r="T246" s="28">
        <v>0</v>
      </c>
      <c r="U246" s="28">
        <v>22</v>
      </c>
      <c r="V246" s="28">
        <v>13</v>
      </c>
      <c r="W246" s="28">
        <v>0</v>
      </c>
      <c r="X246" s="28">
        <v>13</v>
      </c>
    </row>
    <row r="247" spans="1:24" ht="21.75">
      <c r="A247" s="27" t="s">
        <v>63</v>
      </c>
      <c r="B247" s="28">
        <v>0</v>
      </c>
      <c r="C247" s="28">
        <v>23</v>
      </c>
      <c r="D247" s="28">
        <v>0</v>
      </c>
      <c r="E247" s="28">
        <v>23</v>
      </c>
      <c r="F247" s="28">
        <v>0</v>
      </c>
      <c r="G247" s="28">
        <v>0</v>
      </c>
      <c r="H247" s="28">
        <v>3</v>
      </c>
      <c r="I247" s="28">
        <v>3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1</v>
      </c>
      <c r="Q247" s="28">
        <v>1</v>
      </c>
      <c r="R247" s="28">
        <v>2</v>
      </c>
      <c r="S247" s="28">
        <v>28</v>
      </c>
      <c r="T247" s="28">
        <v>0</v>
      </c>
      <c r="U247" s="28">
        <v>28</v>
      </c>
      <c r="V247" s="28">
        <v>35</v>
      </c>
      <c r="W247" s="28">
        <v>0</v>
      </c>
      <c r="X247" s="28">
        <v>35</v>
      </c>
    </row>
    <row r="248" spans="1:24" ht="21.75">
      <c r="A248" s="27" t="s">
        <v>287</v>
      </c>
      <c r="B248" s="28">
        <v>0</v>
      </c>
      <c r="C248" s="28">
        <v>3</v>
      </c>
      <c r="D248" s="28">
        <v>0</v>
      </c>
      <c r="E248" s="28">
        <v>3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3</v>
      </c>
      <c r="T248" s="28">
        <v>0</v>
      </c>
      <c r="U248" s="28">
        <v>3</v>
      </c>
      <c r="V248" s="28">
        <v>4</v>
      </c>
      <c r="W248" s="28">
        <v>0</v>
      </c>
      <c r="X248" s="28">
        <v>4</v>
      </c>
    </row>
    <row r="249" spans="1:24" ht="21.75">
      <c r="A249" s="27" t="s">
        <v>288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</row>
    <row r="250" spans="1:24" ht="21.75">
      <c r="A250" s="29" t="s">
        <v>150</v>
      </c>
      <c r="B250" s="29">
        <v>0</v>
      </c>
      <c r="C250" s="30">
        <v>17</v>
      </c>
      <c r="D250" s="53">
        <v>0</v>
      </c>
      <c r="E250" s="53">
        <v>17</v>
      </c>
      <c r="F250" s="30">
        <v>0</v>
      </c>
      <c r="G250" s="53">
        <v>0</v>
      </c>
      <c r="H250" s="30">
        <v>6</v>
      </c>
      <c r="I250" s="53">
        <v>6</v>
      </c>
      <c r="J250" s="30">
        <v>14</v>
      </c>
      <c r="K250" s="53">
        <v>0</v>
      </c>
      <c r="L250" s="30">
        <v>14</v>
      </c>
      <c r="M250" s="30">
        <v>0</v>
      </c>
      <c r="N250" s="53">
        <v>0</v>
      </c>
      <c r="O250" s="30">
        <v>0</v>
      </c>
      <c r="P250" s="30">
        <v>1</v>
      </c>
      <c r="Q250" s="53">
        <v>0</v>
      </c>
      <c r="R250" s="30">
        <v>1</v>
      </c>
      <c r="S250" s="30">
        <v>38</v>
      </c>
      <c r="T250" s="30">
        <v>0</v>
      </c>
      <c r="U250" s="30">
        <v>38</v>
      </c>
      <c r="V250" s="30">
        <v>38</v>
      </c>
      <c r="W250" s="30">
        <v>0</v>
      </c>
      <c r="X250" s="30">
        <v>38</v>
      </c>
    </row>
    <row r="251" spans="1:24" ht="21.75">
      <c r="A251" s="29" t="s">
        <v>34</v>
      </c>
      <c r="B251" s="28">
        <v>0</v>
      </c>
      <c r="C251" s="28">
        <v>35</v>
      </c>
      <c r="D251" s="28">
        <v>0</v>
      </c>
      <c r="E251" s="28">
        <v>35</v>
      </c>
      <c r="F251" s="28">
        <v>0</v>
      </c>
      <c r="G251" s="28">
        <v>0</v>
      </c>
      <c r="H251" s="28">
        <v>6</v>
      </c>
      <c r="I251" s="28">
        <v>6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28</v>
      </c>
      <c r="R251" s="28">
        <v>28</v>
      </c>
      <c r="S251" s="28">
        <v>69</v>
      </c>
      <c r="T251" s="28">
        <v>0</v>
      </c>
      <c r="U251" s="28">
        <v>69</v>
      </c>
      <c r="V251" s="28">
        <v>70</v>
      </c>
      <c r="W251" s="28">
        <v>0</v>
      </c>
      <c r="X251" s="28">
        <v>70</v>
      </c>
    </row>
    <row r="252" spans="1:24" ht="21.75">
      <c r="A252" s="29" t="s">
        <v>128</v>
      </c>
      <c r="B252" s="29">
        <v>0</v>
      </c>
      <c r="C252" s="30">
        <v>21</v>
      </c>
      <c r="D252" s="53">
        <v>0</v>
      </c>
      <c r="E252" s="53">
        <v>21</v>
      </c>
      <c r="F252" s="30">
        <v>1</v>
      </c>
      <c r="G252" s="53">
        <v>0</v>
      </c>
      <c r="H252" s="30">
        <v>43</v>
      </c>
      <c r="I252" s="53">
        <v>44</v>
      </c>
      <c r="J252" s="30">
        <v>1</v>
      </c>
      <c r="K252" s="53">
        <v>0</v>
      </c>
      <c r="L252" s="30">
        <v>1</v>
      </c>
      <c r="M252" s="30">
        <v>1720</v>
      </c>
      <c r="N252" s="53">
        <v>0</v>
      </c>
      <c r="O252" s="30">
        <v>1720</v>
      </c>
      <c r="P252" s="30">
        <v>1</v>
      </c>
      <c r="Q252" s="53">
        <v>205</v>
      </c>
      <c r="R252" s="30">
        <v>206</v>
      </c>
      <c r="S252" s="30">
        <v>1992</v>
      </c>
      <c r="T252" s="30">
        <v>0</v>
      </c>
      <c r="U252" s="30">
        <v>1992</v>
      </c>
      <c r="V252" s="30">
        <v>2329</v>
      </c>
      <c r="W252" s="30">
        <v>0</v>
      </c>
      <c r="X252" s="30">
        <v>2329</v>
      </c>
    </row>
    <row r="253" spans="1:24" ht="21.75">
      <c r="A253" s="29" t="s">
        <v>127</v>
      </c>
      <c r="B253" s="29">
        <v>1</v>
      </c>
      <c r="C253" s="30">
        <v>57</v>
      </c>
      <c r="D253" s="53">
        <v>0</v>
      </c>
      <c r="E253" s="53">
        <v>58</v>
      </c>
      <c r="F253" s="30">
        <v>1</v>
      </c>
      <c r="G253" s="53">
        <v>0</v>
      </c>
      <c r="H253" s="30">
        <v>62</v>
      </c>
      <c r="I253" s="53">
        <v>63</v>
      </c>
      <c r="J253" s="30">
        <v>1</v>
      </c>
      <c r="K253" s="53">
        <v>0</v>
      </c>
      <c r="L253" s="30">
        <v>1</v>
      </c>
      <c r="M253" s="30">
        <v>2586</v>
      </c>
      <c r="N253" s="53">
        <v>0</v>
      </c>
      <c r="O253" s="30">
        <v>2586</v>
      </c>
      <c r="P253" s="30">
        <v>6</v>
      </c>
      <c r="Q253" s="53">
        <v>424</v>
      </c>
      <c r="R253" s="30">
        <v>430</v>
      </c>
      <c r="S253" s="30">
        <v>3138</v>
      </c>
      <c r="T253" s="30">
        <v>0</v>
      </c>
      <c r="U253" s="30">
        <v>3138</v>
      </c>
      <c r="V253" s="30">
        <v>3943</v>
      </c>
      <c r="W253" s="30">
        <v>0</v>
      </c>
      <c r="X253" s="30">
        <v>3943</v>
      </c>
    </row>
    <row r="254" spans="1:24" ht="21.75">
      <c r="A254" s="29" t="s">
        <v>110</v>
      </c>
      <c r="B254" s="29">
        <v>0</v>
      </c>
      <c r="C254" s="30">
        <v>69</v>
      </c>
      <c r="D254" s="53">
        <v>0</v>
      </c>
      <c r="E254" s="53">
        <v>69</v>
      </c>
      <c r="F254" s="30">
        <v>0</v>
      </c>
      <c r="G254" s="53">
        <v>0</v>
      </c>
      <c r="H254" s="30">
        <v>2</v>
      </c>
      <c r="I254" s="53">
        <v>2</v>
      </c>
      <c r="J254" s="30">
        <v>1</v>
      </c>
      <c r="K254" s="53">
        <v>0</v>
      </c>
      <c r="L254" s="30">
        <v>1</v>
      </c>
      <c r="M254" s="30">
        <v>0</v>
      </c>
      <c r="N254" s="53">
        <v>0</v>
      </c>
      <c r="O254" s="30">
        <v>0</v>
      </c>
      <c r="P254" s="30">
        <v>0</v>
      </c>
      <c r="Q254" s="53">
        <v>2</v>
      </c>
      <c r="R254" s="30">
        <v>2</v>
      </c>
      <c r="S254" s="30">
        <v>74</v>
      </c>
      <c r="T254" s="30">
        <v>0</v>
      </c>
      <c r="U254" s="30">
        <v>74</v>
      </c>
      <c r="V254" s="30">
        <v>74</v>
      </c>
      <c r="W254" s="30">
        <v>0</v>
      </c>
      <c r="X254" s="30">
        <v>74</v>
      </c>
    </row>
    <row r="255" spans="1:24" ht="21.75">
      <c r="A255" s="29" t="s">
        <v>107</v>
      </c>
      <c r="B255" s="29">
        <v>0</v>
      </c>
      <c r="C255" s="30">
        <v>0</v>
      </c>
      <c r="D255" s="53">
        <v>0</v>
      </c>
      <c r="E255" s="53">
        <v>0</v>
      </c>
      <c r="F255" s="30">
        <v>0</v>
      </c>
      <c r="G255" s="53">
        <v>0</v>
      </c>
      <c r="H255" s="30">
        <v>0</v>
      </c>
      <c r="I255" s="53">
        <v>0</v>
      </c>
      <c r="J255" s="30">
        <v>0</v>
      </c>
      <c r="K255" s="53">
        <v>0</v>
      </c>
      <c r="L255" s="30">
        <v>0</v>
      </c>
      <c r="M255" s="30">
        <v>10</v>
      </c>
      <c r="N255" s="53">
        <v>0</v>
      </c>
      <c r="O255" s="30">
        <v>10</v>
      </c>
      <c r="P255" s="30">
        <v>0</v>
      </c>
      <c r="Q255" s="53">
        <v>0</v>
      </c>
      <c r="R255" s="30">
        <v>0</v>
      </c>
      <c r="S255" s="30">
        <v>10</v>
      </c>
      <c r="T255" s="30">
        <v>0</v>
      </c>
      <c r="U255" s="30">
        <v>10</v>
      </c>
      <c r="V255" s="30">
        <v>22</v>
      </c>
      <c r="W255" s="30">
        <v>0</v>
      </c>
      <c r="X255" s="30">
        <v>22</v>
      </c>
    </row>
    <row r="256" spans="1:24" ht="21.75">
      <c r="A256" s="29" t="s">
        <v>109</v>
      </c>
      <c r="B256" s="29">
        <v>0</v>
      </c>
      <c r="C256" s="30">
        <v>369</v>
      </c>
      <c r="D256" s="53">
        <v>0</v>
      </c>
      <c r="E256" s="53">
        <v>369</v>
      </c>
      <c r="F256" s="30">
        <v>1</v>
      </c>
      <c r="G256" s="53">
        <v>0</v>
      </c>
      <c r="H256" s="30">
        <v>26</v>
      </c>
      <c r="I256" s="53">
        <v>27</v>
      </c>
      <c r="J256" s="30">
        <v>11</v>
      </c>
      <c r="K256" s="53">
        <v>0</v>
      </c>
      <c r="L256" s="30">
        <v>11</v>
      </c>
      <c r="M256" s="30">
        <v>1</v>
      </c>
      <c r="N256" s="53">
        <v>0</v>
      </c>
      <c r="O256" s="30">
        <v>1</v>
      </c>
      <c r="P256" s="30">
        <v>13</v>
      </c>
      <c r="Q256" s="53">
        <v>244</v>
      </c>
      <c r="R256" s="30">
        <v>257</v>
      </c>
      <c r="S256" s="30">
        <v>665</v>
      </c>
      <c r="T256" s="30">
        <v>0</v>
      </c>
      <c r="U256" s="30">
        <v>665</v>
      </c>
      <c r="V256" s="30">
        <v>752</v>
      </c>
      <c r="W256" s="30">
        <v>0</v>
      </c>
      <c r="X256" s="30">
        <v>752</v>
      </c>
    </row>
    <row r="257" spans="1:24" ht="21.75">
      <c r="A257" s="29" t="s">
        <v>133</v>
      </c>
      <c r="B257" s="29">
        <v>393</v>
      </c>
      <c r="C257" s="30">
        <v>162</v>
      </c>
      <c r="D257" s="53">
        <v>0</v>
      </c>
      <c r="E257" s="53">
        <v>555</v>
      </c>
      <c r="F257" s="30">
        <v>0</v>
      </c>
      <c r="G257" s="53">
        <v>0</v>
      </c>
      <c r="H257" s="30">
        <v>43</v>
      </c>
      <c r="I257" s="53">
        <v>43</v>
      </c>
      <c r="J257" s="30">
        <v>2</v>
      </c>
      <c r="K257" s="53">
        <v>0</v>
      </c>
      <c r="L257" s="30">
        <v>2</v>
      </c>
      <c r="M257" s="30">
        <v>0</v>
      </c>
      <c r="N257" s="53">
        <v>0</v>
      </c>
      <c r="O257" s="30">
        <v>0</v>
      </c>
      <c r="P257" s="30">
        <v>8</v>
      </c>
      <c r="Q257" s="53">
        <v>653</v>
      </c>
      <c r="R257" s="30">
        <v>661</v>
      </c>
      <c r="S257" s="30">
        <v>1261</v>
      </c>
      <c r="T257" s="30">
        <v>0</v>
      </c>
      <c r="U257" s="30">
        <v>1261</v>
      </c>
      <c r="V257" s="30">
        <v>1300</v>
      </c>
      <c r="W257" s="30">
        <v>0</v>
      </c>
      <c r="X257" s="30">
        <v>1300</v>
      </c>
    </row>
    <row r="258" spans="1:24" ht="21.75">
      <c r="A258" s="29" t="s">
        <v>122</v>
      </c>
      <c r="B258" s="29">
        <v>3</v>
      </c>
      <c r="C258" s="30">
        <v>11</v>
      </c>
      <c r="D258" s="53">
        <v>0</v>
      </c>
      <c r="E258" s="53">
        <v>14</v>
      </c>
      <c r="F258" s="30">
        <v>0</v>
      </c>
      <c r="G258" s="53">
        <v>0</v>
      </c>
      <c r="H258" s="30">
        <v>9</v>
      </c>
      <c r="I258" s="53">
        <v>9</v>
      </c>
      <c r="J258" s="30">
        <v>0</v>
      </c>
      <c r="K258" s="53">
        <v>0</v>
      </c>
      <c r="L258" s="30">
        <v>0</v>
      </c>
      <c r="M258" s="30">
        <v>6864</v>
      </c>
      <c r="N258" s="53">
        <v>0</v>
      </c>
      <c r="O258" s="30">
        <v>6864</v>
      </c>
      <c r="P258" s="30">
        <v>19</v>
      </c>
      <c r="Q258" s="53">
        <v>344</v>
      </c>
      <c r="R258" s="30">
        <v>363</v>
      </c>
      <c r="S258" s="30">
        <v>7250</v>
      </c>
      <c r="T258" s="30">
        <v>0</v>
      </c>
      <c r="U258" s="30">
        <v>7250</v>
      </c>
      <c r="V258" s="30">
        <v>7286</v>
      </c>
      <c r="W258" s="30">
        <v>0</v>
      </c>
      <c r="X258" s="30">
        <v>7286</v>
      </c>
    </row>
    <row r="259" spans="1:24" ht="21.75">
      <c r="A259" s="29" t="s">
        <v>55</v>
      </c>
      <c r="B259" s="29">
        <v>15</v>
      </c>
      <c r="C259" s="30">
        <v>50</v>
      </c>
      <c r="D259" s="53">
        <v>0</v>
      </c>
      <c r="E259" s="53">
        <v>65</v>
      </c>
      <c r="F259" s="30">
        <v>0</v>
      </c>
      <c r="G259" s="53">
        <v>0</v>
      </c>
      <c r="H259" s="30">
        <v>1</v>
      </c>
      <c r="I259" s="53">
        <v>1</v>
      </c>
      <c r="J259" s="30">
        <v>0</v>
      </c>
      <c r="K259" s="53">
        <v>0</v>
      </c>
      <c r="L259" s="30">
        <v>0</v>
      </c>
      <c r="M259" s="30">
        <v>0</v>
      </c>
      <c r="N259" s="53">
        <v>0</v>
      </c>
      <c r="O259" s="30">
        <v>0</v>
      </c>
      <c r="P259" s="30">
        <v>1</v>
      </c>
      <c r="Q259" s="53">
        <v>32</v>
      </c>
      <c r="R259" s="30">
        <v>33</v>
      </c>
      <c r="S259" s="30">
        <v>99</v>
      </c>
      <c r="T259" s="30">
        <v>0</v>
      </c>
      <c r="U259" s="30">
        <v>99</v>
      </c>
      <c r="V259" s="30">
        <v>101</v>
      </c>
      <c r="W259" s="30">
        <v>0</v>
      </c>
      <c r="X259" s="30">
        <v>101</v>
      </c>
    </row>
    <row r="260" spans="1:24" ht="21.75">
      <c r="A260" s="29" t="s">
        <v>61</v>
      </c>
      <c r="B260" s="29">
        <v>0</v>
      </c>
      <c r="C260" s="30">
        <v>0</v>
      </c>
      <c r="D260" s="53">
        <v>0</v>
      </c>
      <c r="E260" s="53">
        <v>0</v>
      </c>
      <c r="F260" s="30">
        <v>0</v>
      </c>
      <c r="G260" s="53">
        <v>0</v>
      </c>
      <c r="H260" s="30">
        <v>0</v>
      </c>
      <c r="I260" s="53">
        <v>0</v>
      </c>
      <c r="J260" s="30">
        <v>0</v>
      </c>
      <c r="K260" s="53">
        <v>0</v>
      </c>
      <c r="L260" s="30">
        <v>0</v>
      </c>
      <c r="M260" s="30">
        <v>0</v>
      </c>
      <c r="N260" s="53">
        <v>0</v>
      </c>
      <c r="O260" s="30">
        <v>0</v>
      </c>
      <c r="P260" s="30">
        <v>0</v>
      </c>
      <c r="Q260" s="53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</row>
    <row r="261" spans="1:24" ht="21.75">
      <c r="A261" s="29" t="s">
        <v>147</v>
      </c>
      <c r="B261" s="29">
        <v>2638</v>
      </c>
      <c r="C261" s="30">
        <v>23868</v>
      </c>
      <c r="D261" s="53">
        <v>0</v>
      </c>
      <c r="E261" s="53">
        <v>26506</v>
      </c>
      <c r="F261" s="30">
        <v>310</v>
      </c>
      <c r="G261" s="53">
        <v>2</v>
      </c>
      <c r="H261" s="30">
        <v>1025</v>
      </c>
      <c r="I261" s="53">
        <v>1337</v>
      </c>
      <c r="J261" s="30">
        <v>120</v>
      </c>
      <c r="K261" s="53">
        <v>0</v>
      </c>
      <c r="L261" s="30">
        <v>120</v>
      </c>
      <c r="M261" s="30">
        <v>3</v>
      </c>
      <c r="N261" s="53">
        <v>0</v>
      </c>
      <c r="O261" s="30">
        <v>3</v>
      </c>
      <c r="P261" s="30">
        <v>205</v>
      </c>
      <c r="Q261" s="53">
        <v>5033</v>
      </c>
      <c r="R261" s="30">
        <v>5238</v>
      </c>
      <c r="S261" s="30">
        <v>33204</v>
      </c>
      <c r="T261" s="30">
        <v>0</v>
      </c>
      <c r="U261" s="30">
        <v>33204</v>
      </c>
      <c r="V261" s="30">
        <v>33540</v>
      </c>
      <c r="W261" s="30">
        <v>0</v>
      </c>
      <c r="X261" s="30">
        <v>33540</v>
      </c>
    </row>
    <row r="262" spans="1:24" ht="21.75">
      <c r="A262" s="29" t="s">
        <v>149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701498</v>
      </c>
      <c r="U262" s="28">
        <v>701498</v>
      </c>
      <c r="V262" s="28">
        <v>0</v>
      </c>
      <c r="W262" s="28">
        <v>721126</v>
      </c>
      <c r="X262" s="28">
        <v>721126</v>
      </c>
    </row>
    <row r="263" spans="1:24" ht="21.75">
      <c r="A263" s="29" t="s">
        <v>289</v>
      </c>
      <c r="B263" s="29">
        <v>0</v>
      </c>
      <c r="C263" s="30">
        <v>155</v>
      </c>
      <c r="D263" s="53">
        <v>0</v>
      </c>
      <c r="E263" s="53">
        <v>155</v>
      </c>
      <c r="F263" s="30">
        <v>0</v>
      </c>
      <c r="G263" s="53">
        <v>0</v>
      </c>
      <c r="H263" s="30">
        <v>150</v>
      </c>
      <c r="I263" s="53">
        <v>150</v>
      </c>
      <c r="J263" s="30">
        <v>2</v>
      </c>
      <c r="K263" s="53">
        <v>0</v>
      </c>
      <c r="L263" s="30">
        <v>2</v>
      </c>
      <c r="M263" s="30">
        <v>1</v>
      </c>
      <c r="N263" s="53">
        <v>0</v>
      </c>
      <c r="O263" s="30">
        <v>1</v>
      </c>
      <c r="P263" s="30">
        <v>15</v>
      </c>
      <c r="Q263" s="53">
        <v>8</v>
      </c>
      <c r="R263" s="30">
        <v>23</v>
      </c>
      <c r="S263" s="30">
        <v>331</v>
      </c>
      <c r="T263" s="30">
        <v>0</v>
      </c>
      <c r="U263" s="30">
        <v>331</v>
      </c>
      <c r="V263" s="30">
        <v>302</v>
      </c>
      <c r="W263" s="30">
        <v>0</v>
      </c>
      <c r="X263" s="30">
        <v>302</v>
      </c>
    </row>
    <row r="264" spans="1:24" ht="21.75">
      <c r="A264" s="29" t="s">
        <v>118</v>
      </c>
      <c r="B264" s="29">
        <v>0</v>
      </c>
      <c r="C264" s="30">
        <v>11</v>
      </c>
      <c r="D264" s="53">
        <v>0</v>
      </c>
      <c r="E264" s="53">
        <v>11</v>
      </c>
      <c r="F264" s="30">
        <v>0</v>
      </c>
      <c r="G264" s="53">
        <v>0</v>
      </c>
      <c r="H264" s="30">
        <v>4</v>
      </c>
      <c r="I264" s="53">
        <v>4</v>
      </c>
      <c r="J264" s="30">
        <v>7</v>
      </c>
      <c r="K264" s="53">
        <v>0</v>
      </c>
      <c r="L264" s="30">
        <v>7</v>
      </c>
      <c r="M264" s="30">
        <v>0</v>
      </c>
      <c r="N264" s="53">
        <v>0</v>
      </c>
      <c r="O264" s="30">
        <v>0</v>
      </c>
      <c r="P264" s="30">
        <v>0</v>
      </c>
      <c r="Q264" s="53">
        <v>0</v>
      </c>
      <c r="R264" s="30">
        <v>0</v>
      </c>
      <c r="S264" s="30">
        <v>22</v>
      </c>
      <c r="T264" s="30">
        <v>0</v>
      </c>
      <c r="U264" s="30">
        <v>22</v>
      </c>
      <c r="V264" s="30">
        <v>21</v>
      </c>
      <c r="W264" s="30">
        <v>0</v>
      </c>
      <c r="X264" s="30">
        <v>21</v>
      </c>
    </row>
    <row r="265" spans="1:24" ht="21.75">
      <c r="A265" s="29" t="s">
        <v>111</v>
      </c>
      <c r="B265" s="29">
        <v>0</v>
      </c>
      <c r="C265" s="30">
        <v>2</v>
      </c>
      <c r="D265" s="53">
        <v>0</v>
      </c>
      <c r="E265" s="53">
        <v>2</v>
      </c>
      <c r="F265" s="30">
        <v>0</v>
      </c>
      <c r="G265" s="53">
        <v>0</v>
      </c>
      <c r="H265" s="30">
        <v>0</v>
      </c>
      <c r="I265" s="53">
        <v>0</v>
      </c>
      <c r="J265" s="30">
        <v>0</v>
      </c>
      <c r="K265" s="53">
        <v>0</v>
      </c>
      <c r="L265" s="30">
        <v>0</v>
      </c>
      <c r="M265" s="30">
        <v>0</v>
      </c>
      <c r="N265" s="53">
        <v>0</v>
      </c>
      <c r="O265" s="30">
        <v>0</v>
      </c>
      <c r="P265" s="30">
        <v>1</v>
      </c>
      <c r="Q265" s="53">
        <v>0</v>
      </c>
      <c r="R265" s="30">
        <v>1</v>
      </c>
      <c r="S265" s="30">
        <v>3</v>
      </c>
      <c r="T265" s="30">
        <v>0</v>
      </c>
      <c r="U265" s="30">
        <v>3</v>
      </c>
      <c r="V265" s="30">
        <v>4</v>
      </c>
      <c r="W265" s="30">
        <v>0</v>
      </c>
      <c r="X265" s="30">
        <v>4</v>
      </c>
    </row>
    <row r="266" spans="1:24" ht="21.75">
      <c r="A266" s="29" t="s">
        <v>290</v>
      </c>
      <c r="B266" s="29">
        <v>0</v>
      </c>
      <c r="C266" s="30">
        <v>7</v>
      </c>
      <c r="D266" s="53">
        <v>0</v>
      </c>
      <c r="E266" s="53">
        <v>7</v>
      </c>
      <c r="F266" s="30">
        <v>0</v>
      </c>
      <c r="G266" s="53">
        <v>0</v>
      </c>
      <c r="H266" s="30">
        <v>0</v>
      </c>
      <c r="I266" s="53">
        <v>0</v>
      </c>
      <c r="J266" s="30">
        <v>1</v>
      </c>
      <c r="K266" s="53">
        <v>0</v>
      </c>
      <c r="L266" s="30">
        <v>1</v>
      </c>
      <c r="M266" s="30">
        <v>0</v>
      </c>
      <c r="N266" s="53">
        <v>0</v>
      </c>
      <c r="O266" s="30">
        <v>0</v>
      </c>
      <c r="P266" s="30">
        <v>0</v>
      </c>
      <c r="Q266" s="53">
        <v>0</v>
      </c>
      <c r="R266" s="30">
        <v>0</v>
      </c>
      <c r="S266" s="30">
        <v>8</v>
      </c>
      <c r="T266" s="30">
        <v>0</v>
      </c>
      <c r="U266" s="30">
        <v>8</v>
      </c>
      <c r="V266" s="30">
        <v>11</v>
      </c>
      <c r="W266" s="30">
        <v>0</v>
      </c>
      <c r="X266" s="30">
        <v>11</v>
      </c>
    </row>
    <row r="267" spans="1:24" ht="21.75">
      <c r="A267" s="29" t="s">
        <v>291</v>
      </c>
      <c r="B267" s="28">
        <v>0</v>
      </c>
      <c r="C267" s="28">
        <v>844</v>
      </c>
      <c r="D267" s="28">
        <v>0</v>
      </c>
      <c r="E267" s="28">
        <v>844</v>
      </c>
      <c r="F267" s="28">
        <v>77</v>
      </c>
      <c r="G267" s="28">
        <v>0</v>
      </c>
      <c r="H267" s="28">
        <v>49</v>
      </c>
      <c r="I267" s="28">
        <v>126</v>
      </c>
      <c r="J267" s="28">
        <v>18</v>
      </c>
      <c r="K267" s="28">
        <v>0</v>
      </c>
      <c r="L267" s="28">
        <v>18</v>
      </c>
      <c r="M267" s="28">
        <v>0</v>
      </c>
      <c r="N267" s="28">
        <v>0</v>
      </c>
      <c r="O267" s="28">
        <v>0</v>
      </c>
      <c r="P267" s="28">
        <v>5</v>
      </c>
      <c r="Q267" s="28">
        <v>4</v>
      </c>
      <c r="R267" s="28">
        <v>9</v>
      </c>
      <c r="S267" s="28">
        <v>997</v>
      </c>
      <c r="T267" s="28">
        <v>0</v>
      </c>
      <c r="U267" s="28">
        <v>997</v>
      </c>
      <c r="V267" s="28">
        <v>1011</v>
      </c>
      <c r="W267" s="28">
        <v>0</v>
      </c>
      <c r="X267" s="28">
        <v>1011</v>
      </c>
    </row>
    <row r="268" spans="1:24" ht="21.75">
      <c r="A268" s="29" t="s">
        <v>96</v>
      </c>
      <c r="B268" s="29">
        <v>0</v>
      </c>
      <c r="C268" s="30">
        <v>24</v>
      </c>
      <c r="D268" s="53">
        <v>0</v>
      </c>
      <c r="E268" s="53">
        <v>24</v>
      </c>
      <c r="F268" s="30">
        <v>0</v>
      </c>
      <c r="G268" s="53">
        <v>0</v>
      </c>
      <c r="H268" s="30">
        <v>4</v>
      </c>
      <c r="I268" s="53">
        <v>4</v>
      </c>
      <c r="J268" s="30">
        <v>0</v>
      </c>
      <c r="K268" s="53">
        <v>0</v>
      </c>
      <c r="L268" s="30">
        <v>0</v>
      </c>
      <c r="M268" s="30">
        <v>0</v>
      </c>
      <c r="N268" s="53">
        <v>0</v>
      </c>
      <c r="O268" s="30">
        <v>0</v>
      </c>
      <c r="P268" s="30">
        <v>1</v>
      </c>
      <c r="Q268" s="53">
        <v>0</v>
      </c>
      <c r="R268" s="30">
        <v>1</v>
      </c>
      <c r="S268" s="30">
        <v>29</v>
      </c>
      <c r="T268" s="30">
        <v>0</v>
      </c>
      <c r="U268" s="30">
        <v>29</v>
      </c>
      <c r="V268" s="30">
        <v>27</v>
      </c>
      <c r="W268" s="30">
        <v>0</v>
      </c>
      <c r="X268" s="30">
        <v>27</v>
      </c>
    </row>
    <row r="269" spans="1:24" ht="21.75">
      <c r="A269" s="29" t="s">
        <v>80</v>
      </c>
      <c r="B269" s="29">
        <v>1</v>
      </c>
      <c r="C269" s="30">
        <v>19</v>
      </c>
      <c r="D269" s="53">
        <v>0</v>
      </c>
      <c r="E269" s="53">
        <v>20</v>
      </c>
      <c r="F269" s="30">
        <v>0</v>
      </c>
      <c r="G269" s="53">
        <v>0</v>
      </c>
      <c r="H269" s="30">
        <v>9</v>
      </c>
      <c r="I269" s="53">
        <v>9</v>
      </c>
      <c r="J269" s="30">
        <v>0</v>
      </c>
      <c r="K269" s="53">
        <v>0</v>
      </c>
      <c r="L269" s="30">
        <v>0</v>
      </c>
      <c r="M269" s="30">
        <v>440</v>
      </c>
      <c r="N269" s="53">
        <v>0</v>
      </c>
      <c r="O269" s="30">
        <v>440</v>
      </c>
      <c r="P269" s="30">
        <v>0</v>
      </c>
      <c r="Q269" s="53">
        <v>17</v>
      </c>
      <c r="R269" s="30">
        <v>17</v>
      </c>
      <c r="S269" s="30">
        <v>486</v>
      </c>
      <c r="T269" s="30">
        <v>0</v>
      </c>
      <c r="U269" s="30">
        <v>486</v>
      </c>
      <c r="V269" s="30">
        <v>431</v>
      </c>
      <c r="W269" s="30">
        <v>0</v>
      </c>
      <c r="X269" s="30">
        <v>431</v>
      </c>
    </row>
    <row r="270" spans="1:24" ht="21.75">
      <c r="A270" s="29" t="s">
        <v>292</v>
      </c>
      <c r="B270" s="29">
        <v>0</v>
      </c>
      <c r="C270" s="30">
        <v>166</v>
      </c>
      <c r="D270" s="53">
        <v>0</v>
      </c>
      <c r="E270" s="53">
        <v>166</v>
      </c>
      <c r="F270" s="30">
        <v>6</v>
      </c>
      <c r="G270" s="53">
        <v>0</v>
      </c>
      <c r="H270" s="30">
        <v>184</v>
      </c>
      <c r="I270" s="53">
        <v>190</v>
      </c>
      <c r="J270" s="30">
        <v>4</v>
      </c>
      <c r="K270" s="53">
        <v>0</v>
      </c>
      <c r="L270" s="30">
        <v>4</v>
      </c>
      <c r="M270" s="30">
        <v>3618</v>
      </c>
      <c r="N270" s="53">
        <v>0</v>
      </c>
      <c r="O270" s="30">
        <v>3618</v>
      </c>
      <c r="P270" s="30">
        <v>15</v>
      </c>
      <c r="Q270" s="53">
        <v>300</v>
      </c>
      <c r="R270" s="30">
        <v>315</v>
      </c>
      <c r="S270" s="30">
        <v>4293</v>
      </c>
      <c r="T270" s="30">
        <v>0</v>
      </c>
      <c r="U270" s="30">
        <v>4293</v>
      </c>
      <c r="V270" s="30">
        <v>4354</v>
      </c>
      <c r="W270" s="30">
        <v>0</v>
      </c>
      <c r="X270" s="30">
        <v>4354</v>
      </c>
    </row>
    <row r="271" spans="1:24" ht="21.75">
      <c r="A271" s="29" t="s">
        <v>293</v>
      </c>
      <c r="B271" s="29">
        <v>0</v>
      </c>
      <c r="C271" s="30">
        <v>33</v>
      </c>
      <c r="D271" s="53">
        <v>0</v>
      </c>
      <c r="E271" s="53">
        <v>33</v>
      </c>
      <c r="F271" s="30">
        <v>0</v>
      </c>
      <c r="G271" s="53">
        <v>0</v>
      </c>
      <c r="H271" s="30">
        <v>13</v>
      </c>
      <c r="I271" s="53">
        <v>13</v>
      </c>
      <c r="J271" s="30">
        <v>6</v>
      </c>
      <c r="K271" s="53">
        <v>0</v>
      </c>
      <c r="L271" s="30">
        <v>6</v>
      </c>
      <c r="M271" s="30">
        <v>0</v>
      </c>
      <c r="N271" s="53">
        <v>0</v>
      </c>
      <c r="O271" s="30">
        <v>0</v>
      </c>
      <c r="P271" s="30">
        <v>3</v>
      </c>
      <c r="Q271" s="53">
        <v>0</v>
      </c>
      <c r="R271" s="30">
        <v>3</v>
      </c>
      <c r="S271" s="30">
        <v>55</v>
      </c>
      <c r="T271" s="30">
        <v>0</v>
      </c>
      <c r="U271" s="30">
        <v>55</v>
      </c>
      <c r="V271" s="30">
        <v>54</v>
      </c>
      <c r="W271" s="30">
        <v>0</v>
      </c>
      <c r="X271" s="30">
        <v>54</v>
      </c>
    </row>
    <row r="272" spans="1:24" ht="21.75">
      <c r="A272" s="31" t="s">
        <v>17</v>
      </c>
      <c r="B272" s="29">
        <f aca="true" t="shared" si="0" ref="B272:X272">SUM(B7:B271)</f>
        <v>188240</v>
      </c>
      <c r="C272" s="29">
        <f t="shared" si="0"/>
        <v>266065</v>
      </c>
      <c r="D272" s="29">
        <f t="shared" si="0"/>
        <v>0</v>
      </c>
      <c r="E272" s="29">
        <f t="shared" si="0"/>
        <v>454305</v>
      </c>
      <c r="F272" s="29">
        <f t="shared" si="0"/>
        <v>2217</v>
      </c>
      <c r="G272" s="29">
        <f t="shared" si="0"/>
        <v>75</v>
      </c>
      <c r="H272" s="29">
        <f t="shared" si="0"/>
        <v>47841</v>
      </c>
      <c r="I272" s="29">
        <f t="shared" si="0"/>
        <v>50133</v>
      </c>
      <c r="J272" s="29">
        <f t="shared" si="0"/>
        <v>3705</v>
      </c>
      <c r="K272" s="29">
        <f t="shared" si="0"/>
        <v>0</v>
      </c>
      <c r="L272" s="29">
        <f t="shared" si="0"/>
        <v>3705</v>
      </c>
      <c r="M272" s="29">
        <f t="shared" si="0"/>
        <v>1078341</v>
      </c>
      <c r="N272" s="29">
        <f t="shared" si="0"/>
        <v>76487</v>
      </c>
      <c r="O272" s="29">
        <f t="shared" si="0"/>
        <v>1154828</v>
      </c>
      <c r="P272" s="29">
        <f t="shared" si="0"/>
        <v>9355</v>
      </c>
      <c r="Q272" s="29">
        <f t="shared" si="0"/>
        <v>231914</v>
      </c>
      <c r="R272" s="29">
        <f t="shared" si="0"/>
        <v>241269</v>
      </c>
      <c r="S272" s="29">
        <f t="shared" si="0"/>
        <v>1904240</v>
      </c>
      <c r="T272" s="29">
        <f t="shared" si="0"/>
        <v>701498</v>
      </c>
      <c r="U272" s="29">
        <f t="shared" si="0"/>
        <v>2605738</v>
      </c>
      <c r="V272" s="29">
        <f t="shared" si="0"/>
        <v>1938607</v>
      </c>
      <c r="W272" s="29">
        <f t="shared" si="0"/>
        <v>721126</v>
      </c>
      <c r="X272" s="29">
        <f t="shared" si="0"/>
        <v>2659733</v>
      </c>
    </row>
    <row r="273" spans="2:21" ht="24.75" customHeight="1">
      <c r="B273" s="24"/>
      <c r="C273" s="25"/>
      <c r="D273" s="26"/>
      <c r="E273" s="26"/>
      <c r="F273" s="25"/>
      <c r="G273" s="26"/>
      <c r="H273" s="25"/>
      <c r="I273" s="26"/>
      <c r="J273" s="25"/>
      <c r="K273" s="26"/>
      <c r="L273" s="25"/>
      <c r="M273" s="25"/>
      <c r="N273" s="26"/>
      <c r="O273" s="25"/>
      <c r="P273" s="25"/>
      <c r="Q273" s="26"/>
      <c r="R273" s="25"/>
      <c r="S273" s="25"/>
      <c r="T273" s="25"/>
      <c r="U273" s="25"/>
    </row>
    <row r="274" spans="2:21" ht="24.75" customHeight="1">
      <c r="B274" s="24"/>
      <c r="C274" s="25"/>
      <c r="D274" s="26"/>
      <c r="E274" s="26"/>
      <c r="F274" s="25"/>
      <c r="G274" s="26"/>
      <c r="H274" s="25"/>
      <c r="I274" s="26"/>
      <c r="J274" s="25"/>
      <c r="K274" s="26"/>
      <c r="L274" s="25"/>
      <c r="M274" s="25"/>
      <c r="N274" s="26"/>
      <c r="O274" s="25"/>
      <c r="P274" s="25"/>
      <c r="Q274" s="26"/>
      <c r="R274" s="25"/>
      <c r="S274" s="25"/>
      <c r="T274" s="25"/>
      <c r="U274" s="25"/>
    </row>
    <row r="275" spans="1:25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</row>
    <row r="276" spans="1:21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</row>
    <row r="277" spans="1:21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</row>
    <row r="278" spans="2:21" ht="24.75" customHeight="1">
      <c r="B278" s="24"/>
      <c r="C278" s="25"/>
      <c r="D278" s="26"/>
      <c r="E278" s="26"/>
      <c r="F278" s="25"/>
      <c r="G278" s="26"/>
      <c r="H278" s="25"/>
      <c r="I278" s="26"/>
      <c r="J278" s="25"/>
      <c r="K278" s="26"/>
      <c r="L278" s="25"/>
      <c r="M278" s="25"/>
      <c r="N278" s="26"/>
      <c r="O278" s="25"/>
      <c r="P278" s="25"/>
      <c r="Q278" s="26"/>
      <c r="R278" s="25"/>
      <c r="S278" s="25"/>
      <c r="T278" s="25"/>
      <c r="U278" s="25"/>
    </row>
  </sheetData>
  <mergeCells count="16">
    <mergeCell ref="A275:S277"/>
    <mergeCell ref="A2:X2"/>
    <mergeCell ref="A3:X3"/>
    <mergeCell ref="A4:A6"/>
    <mergeCell ref="B4:U4"/>
    <mergeCell ref="B5:E5"/>
    <mergeCell ref="F5:I5"/>
    <mergeCell ref="J5:L5"/>
    <mergeCell ref="M5:O5"/>
    <mergeCell ref="P5:R5"/>
    <mergeCell ref="S5:S6"/>
    <mergeCell ref="T5:T6"/>
    <mergeCell ref="U5:U6"/>
    <mergeCell ref="V5:V6"/>
    <mergeCell ref="W5:W6"/>
    <mergeCell ref="X5:X6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277"/>
  <sheetViews>
    <sheetView workbookViewId="0" topLeftCell="A1">
      <pane ySplit="7" topLeftCell="A176" activePane="bottomLeft" state="frozen"/>
      <selection pane="topLeft" activeCell="D174" sqref="D174"/>
      <selection pane="bottomLeft" activeCell="B179" sqref="B179:X179"/>
    </sheetView>
  </sheetViews>
  <sheetFormatPr defaultColWidth="9.140625" defaultRowHeight="24.75" customHeight="1"/>
  <cols>
    <col min="1" max="1" width="24.7109375" style="54" customWidth="1"/>
    <col min="2" max="2" width="5.421875" style="18" customWidth="1"/>
    <col min="3" max="3" width="6.140625" style="18" customWidth="1"/>
    <col min="4" max="4" width="7.28125" style="18" customWidth="1"/>
    <col min="5" max="5" width="7.00390625" style="18" customWidth="1"/>
    <col min="6" max="6" width="6.00390625" style="18" customWidth="1"/>
    <col min="7" max="7" width="7.28125" style="18" customWidth="1"/>
    <col min="8" max="8" width="6.7109375" style="18" customWidth="1"/>
    <col min="9" max="9" width="6.140625" style="18" customWidth="1"/>
    <col min="10" max="10" width="6.00390625" style="18" customWidth="1"/>
    <col min="11" max="11" width="5.7109375" style="18" customWidth="1"/>
    <col min="12" max="12" width="5.28125" style="18" customWidth="1"/>
    <col min="13" max="14" width="6.28125" style="18" customWidth="1"/>
    <col min="15" max="15" width="5.57421875" style="18" customWidth="1"/>
    <col min="16" max="19" width="7.421875" style="18" customWidth="1"/>
    <col min="20" max="20" width="6.28125" style="18" customWidth="1"/>
    <col min="21" max="24" width="8.421875" style="18" customWidth="1"/>
    <col min="25" max="35" width="9.140625" style="18" customWidth="1"/>
    <col min="36" max="256" width="9.140625" style="16" customWidth="1"/>
    <col min="257" max="257" width="24.7109375" style="16" customWidth="1"/>
    <col min="258" max="258" width="5.421875" style="16" customWidth="1"/>
    <col min="259" max="259" width="6.140625" style="16" customWidth="1"/>
    <col min="260" max="260" width="7.28125" style="16" customWidth="1"/>
    <col min="261" max="261" width="7.00390625" style="16" customWidth="1"/>
    <col min="262" max="262" width="6.00390625" style="16" customWidth="1"/>
    <col min="263" max="263" width="7.28125" style="16" customWidth="1"/>
    <col min="264" max="264" width="6.7109375" style="16" customWidth="1"/>
    <col min="265" max="265" width="6.140625" style="16" customWidth="1"/>
    <col min="266" max="266" width="6.00390625" style="16" customWidth="1"/>
    <col min="267" max="267" width="5.7109375" style="16" customWidth="1"/>
    <col min="268" max="268" width="5.28125" style="16" customWidth="1"/>
    <col min="269" max="270" width="6.28125" style="16" customWidth="1"/>
    <col min="271" max="271" width="5.57421875" style="16" customWidth="1"/>
    <col min="272" max="275" width="7.421875" style="16" customWidth="1"/>
    <col min="276" max="276" width="6.28125" style="16" customWidth="1"/>
    <col min="277" max="280" width="8.421875" style="16" customWidth="1"/>
    <col min="281" max="512" width="9.140625" style="16" customWidth="1"/>
    <col min="513" max="513" width="24.7109375" style="16" customWidth="1"/>
    <col min="514" max="514" width="5.421875" style="16" customWidth="1"/>
    <col min="515" max="515" width="6.140625" style="16" customWidth="1"/>
    <col min="516" max="516" width="7.28125" style="16" customWidth="1"/>
    <col min="517" max="517" width="7.00390625" style="16" customWidth="1"/>
    <col min="518" max="518" width="6.00390625" style="16" customWidth="1"/>
    <col min="519" max="519" width="7.28125" style="16" customWidth="1"/>
    <col min="520" max="520" width="6.7109375" style="16" customWidth="1"/>
    <col min="521" max="521" width="6.140625" style="16" customWidth="1"/>
    <col min="522" max="522" width="6.00390625" style="16" customWidth="1"/>
    <col min="523" max="523" width="5.7109375" style="16" customWidth="1"/>
    <col min="524" max="524" width="5.28125" style="16" customWidth="1"/>
    <col min="525" max="526" width="6.28125" style="16" customWidth="1"/>
    <col min="527" max="527" width="5.57421875" style="16" customWidth="1"/>
    <col min="528" max="531" width="7.421875" style="16" customWidth="1"/>
    <col min="532" max="532" width="6.28125" style="16" customWidth="1"/>
    <col min="533" max="536" width="8.421875" style="16" customWidth="1"/>
    <col min="537" max="768" width="9.140625" style="16" customWidth="1"/>
    <col min="769" max="769" width="24.7109375" style="16" customWidth="1"/>
    <col min="770" max="770" width="5.421875" style="16" customWidth="1"/>
    <col min="771" max="771" width="6.140625" style="16" customWidth="1"/>
    <col min="772" max="772" width="7.28125" style="16" customWidth="1"/>
    <col min="773" max="773" width="7.00390625" style="16" customWidth="1"/>
    <col min="774" max="774" width="6.00390625" style="16" customWidth="1"/>
    <col min="775" max="775" width="7.28125" style="16" customWidth="1"/>
    <col min="776" max="776" width="6.7109375" style="16" customWidth="1"/>
    <col min="777" max="777" width="6.140625" style="16" customWidth="1"/>
    <col min="778" max="778" width="6.00390625" style="16" customWidth="1"/>
    <col min="779" max="779" width="5.7109375" style="16" customWidth="1"/>
    <col min="780" max="780" width="5.28125" style="16" customWidth="1"/>
    <col min="781" max="782" width="6.28125" style="16" customWidth="1"/>
    <col min="783" max="783" width="5.57421875" style="16" customWidth="1"/>
    <col min="784" max="787" width="7.421875" style="16" customWidth="1"/>
    <col min="788" max="788" width="6.28125" style="16" customWidth="1"/>
    <col min="789" max="792" width="8.421875" style="16" customWidth="1"/>
    <col min="793" max="1024" width="9.140625" style="16" customWidth="1"/>
    <col min="1025" max="1025" width="24.7109375" style="16" customWidth="1"/>
    <col min="1026" max="1026" width="5.421875" style="16" customWidth="1"/>
    <col min="1027" max="1027" width="6.140625" style="16" customWidth="1"/>
    <col min="1028" max="1028" width="7.28125" style="16" customWidth="1"/>
    <col min="1029" max="1029" width="7.00390625" style="16" customWidth="1"/>
    <col min="1030" max="1030" width="6.00390625" style="16" customWidth="1"/>
    <col min="1031" max="1031" width="7.28125" style="16" customWidth="1"/>
    <col min="1032" max="1032" width="6.7109375" style="16" customWidth="1"/>
    <col min="1033" max="1033" width="6.140625" style="16" customWidth="1"/>
    <col min="1034" max="1034" width="6.00390625" style="16" customWidth="1"/>
    <col min="1035" max="1035" width="5.7109375" style="16" customWidth="1"/>
    <col min="1036" max="1036" width="5.28125" style="16" customWidth="1"/>
    <col min="1037" max="1038" width="6.28125" style="16" customWidth="1"/>
    <col min="1039" max="1039" width="5.57421875" style="16" customWidth="1"/>
    <col min="1040" max="1043" width="7.421875" style="16" customWidth="1"/>
    <col min="1044" max="1044" width="6.28125" style="16" customWidth="1"/>
    <col min="1045" max="1048" width="8.421875" style="16" customWidth="1"/>
    <col min="1049" max="1280" width="9.140625" style="16" customWidth="1"/>
    <col min="1281" max="1281" width="24.7109375" style="16" customWidth="1"/>
    <col min="1282" max="1282" width="5.421875" style="16" customWidth="1"/>
    <col min="1283" max="1283" width="6.140625" style="16" customWidth="1"/>
    <col min="1284" max="1284" width="7.28125" style="16" customWidth="1"/>
    <col min="1285" max="1285" width="7.00390625" style="16" customWidth="1"/>
    <col min="1286" max="1286" width="6.00390625" style="16" customWidth="1"/>
    <col min="1287" max="1287" width="7.28125" style="16" customWidth="1"/>
    <col min="1288" max="1288" width="6.7109375" style="16" customWidth="1"/>
    <col min="1289" max="1289" width="6.140625" style="16" customWidth="1"/>
    <col min="1290" max="1290" width="6.00390625" style="16" customWidth="1"/>
    <col min="1291" max="1291" width="5.7109375" style="16" customWidth="1"/>
    <col min="1292" max="1292" width="5.28125" style="16" customWidth="1"/>
    <col min="1293" max="1294" width="6.28125" style="16" customWidth="1"/>
    <col min="1295" max="1295" width="5.57421875" style="16" customWidth="1"/>
    <col min="1296" max="1299" width="7.421875" style="16" customWidth="1"/>
    <col min="1300" max="1300" width="6.28125" style="16" customWidth="1"/>
    <col min="1301" max="1304" width="8.421875" style="16" customWidth="1"/>
    <col min="1305" max="1536" width="9.140625" style="16" customWidth="1"/>
    <col min="1537" max="1537" width="24.7109375" style="16" customWidth="1"/>
    <col min="1538" max="1538" width="5.421875" style="16" customWidth="1"/>
    <col min="1539" max="1539" width="6.140625" style="16" customWidth="1"/>
    <col min="1540" max="1540" width="7.28125" style="16" customWidth="1"/>
    <col min="1541" max="1541" width="7.00390625" style="16" customWidth="1"/>
    <col min="1542" max="1542" width="6.00390625" style="16" customWidth="1"/>
    <col min="1543" max="1543" width="7.28125" style="16" customWidth="1"/>
    <col min="1544" max="1544" width="6.7109375" style="16" customWidth="1"/>
    <col min="1545" max="1545" width="6.140625" style="16" customWidth="1"/>
    <col min="1546" max="1546" width="6.00390625" style="16" customWidth="1"/>
    <col min="1547" max="1547" width="5.7109375" style="16" customWidth="1"/>
    <col min="1548" max="1548" width="5.28125" style="16" customWidth="1"/>
    <col min="1549" max="1550" width="6.28125" style="16" customWidth="1"/>
    <col min="1551" max="1551" width="5.57421875" style="16" customWidth="1"/>
    <col min="1552" max="1555" width="7.421875" style="16" customWidth="1"/>
    <col min="1556" max="1556" width="6.28125" style="16" customWidth="1"/>
    <col min="1557" max="1560" width="8.421875" style="16" customWidth="1"/>
    <col min="1561" max="1792" width="9.140625" style="16" customWidth="1"/>
    <col min="1793" max="1793" width="24.7109375" style="16" customWidth="1"/>
    <col min="1794" max="1794" width="5.421875" style="16" customWidth="1"/>
    <col min="1795" max="1795" width="6.140625" style="16" customWidth="1"/>
    <col min="1796" max="1796" width="7.28125" style="16" customWidth="1"/>
    <col min="1797" max="1797" width="7.00390625" style="16" customWidth="1"/>
    <col min="1798" max="1798" width="6.00390625" style="16" customWidth="1"/>
    <col min="1799" max="1799" width="7.28125" style="16" customWidth="1"/>
    <col min="1800" max="1800" width="6.7109375" style="16" customWidth="1"/>
    <col min="1801" max="1801" width="6.140625" style="16" customWidth="1"/>
    <col min="1802" max="1802" width="6.00390625" style="16" customWidth="1"/>
    <col min="1803" max="1803" width="5.7109375" style="16" customWidth="1"/>
    <col min="1804" max="1804" width="5.28125" style="16" customWidth="1"/>
    <col min="1805" max="1806" width="6.28125" style="16" customWidth="1"/>
    <col min="1807" max="1807" width="5.57421875" style="16" customWidth="1"/>
    <col min="1808" max="1811" width="7.421875" style="16" customWidth="1"/>
    <col min="1812" max="1812" width="6.28125" style="16" customWidth="1"/>
    <col min="1813" max="1816" width="8.421875" style="16" customWidth="1"/>
    <col min="1817" max="2048" width="9.140625" style="16" customWidth="1"/>
    <col min="2049" max="2049" width="24.7109375" style="16" customWidth="1"/>
    <col min="2050" max="2050" width="5.421875" style="16" customWidth="1"/>
    <col min="2051" max="2051" width="6.140625" style="16" customWidth="1"/>
    <col min="2052" max="2052" width="7.28125" style="16" customWidth="1"/>
    <col min="2053" max="2053" width="7.00390625" style="16" customWidth="1"/>
    <col min="2054" max="2054" width="6.00390625" style="16" customWidth="1"/>
    <col min="2055" max="2055" width="7.28125" style="16" customWidth="1"/>
    <col min="2056" max="2056" width="6.7109375" style="16" customWidth="1"/>
    <col min="2057" max="2057" width="6.140625" style="16" customWidth="1"/>
    <col min="2058" max="2058" width="6.00390625" style="16" customWidth="1"/>
    <col min="2059" max="2059" width="5.7109375" style="16" customWidth="1"/>
    <col min="2060" max="2060" width="5.28125" style="16" customWidth="1"/>
    <col min="2061" max="2062" width="6.28125" style="16" customWidth="1"/>
    <col min="2063" max="2063" width="5.57421875" style="16" customWidth="1"/>
    <col min="2064" max="2067" width="7.421875" style="16" customWidth="1"/>
    <col min="2068" max="2068" width="6.28125" style="16" customWidth="1"/>
    <col min="2069" max="2072" width="8.421875" style="16" customWidth="1"/>
    <col min="2073" max="2304" width="9.140625" style="16" customWidth="1"/>
    <col min="2305" max="2305" width="24.7109375" style="16" customWidth="1"/>
    <col min="2306" max="2306" width="5.421875" style="16" customWidth="1"/>
    <col min="2307" max="2307" width="6.140625" style="16" customWidth="1"/>
    <col min="2308" max="2308" width="7.28125" style="16" customWidth="1"/>
    <col min="2309" max="2309" width="7.00390625" style="16" customWidth="1"/>
    <col min="2310" max="2310" width="6.00390625" style="16" customWidth="1"/>
    <col min="2311" max="2311" width="7.28125" style="16" customWidth="1"/>
    <col min="2312" max="2312" width="6.7109375" style="16" customWidth="1"/>
    <col min="2313" max="2313" width="6.140625" style="16" customWidth="1"/>
    <col min="2314" max="2314" width="6.00390625" style="16" customWidth="1"/>
    <col min="2315" max="2315" width="5.7109375" style="16" customWidth="1"/>
    <col min="2316" max="2316" width="5.28125" style="16" customWidth="1"/>
    <col min="2317" max="2318" width="6.28125" style="16" customWidth="1"/>
    <col min="2319" max="2319" width="5.57421875" style="16" customWidth="1"/>
    <col min="2320" max="2323" width="7.421875" style="16" customWidth="1"/>
    <col min="2324" max="2324" width="6.28125" style="16" customWidth="1"/>
    <col min="2325" max="2328" width="8.421875" style="16" customWidth="1"/>
    <col min="2329" max="2560" width="9.140625" style="16" customWidth="1"/>
    <col min="2561" max="2561" width="24.7109375" style="16" customWidth="1"/>
    <col min="2562" max="2562" width="5.421875" style="16" customWidth="1"/>
    <col min="2563" max="2563" width="6.140625" style="16" customWidth="1"/>
    <col min="2564" max="2564" width="7.28125" style="16" customWidth="1"/>
    <col min="2565" max="2565" width="7.00390625" style="16" customWidth="1"/>
    <col min="2566" max="2566" width="6.00390625" style="16" customWidth="1"/>
    <col min="2567" max="2567" width="7.28125" style="16" customWidth="1"/>
    <col min="2568" max="2568" width="6.7109375" style="16" customWidth="1"/>
    <col min="2569" max="2569" width="6.140625" style="16" customWidth="1"/>
    <col min="2570" max="2570" width="6.00390625" style="16" customWidth="1"/>
    <col min="2571" max="2571" width="5.7109375" style="16" customWidth="1"/>
    <col min="2572" max="2572" width="5.28125" style="16" customWidth="1"/>
    <col min="2573" max="2574" width="6.28125" style="16" customWidth="1"/>
    <col min="2575" max="2575" width="5.57421875" style="16" customWidth="1"/>
    <col min="2576" max="2579" width="7.421875" style="16" customWidth="1"/>
    <col min="2580" max="2580" width="6.28125" style="16" customWidth="1"/>
    <col min="2581" max="2584" width="8.421875" style="16" customWidth="1"/>
    <col min="2585" max="2816" width="9.140625" style="16" customWidth="1"/>
    <col min="2817" max="2817" width="24.7109375" style="16" customWidth="1"/>
    <col min="2818" max="2818" width="5.421875" style="16" customWidth="1"/>
    <col min="2819" max="2819" width="6.140625" style="16" customWidth="1"/>
    <col min="2820" max="2820" width="7.28125" style="16" customWidth="1"/>
    <col min="2821" max="2821" width="7.00390625" style="16" customWidth="1"/>
    <col min="2822" max="2822" width="6.00390625" style="16" customWidth="1"/>
    <col min="2823" max="2823" width="7.28125" style="16" customWidth="1"/>
    <col min="2824" max="2824" width="6.7109375" style="16" customWidth="1"/>
    <col min="2825" max="2825" width="6.140625" style="16" customWidth="1"/>
    <col min="2826" max="2826" width="6.00390625" style="16" customWidth="1"/>
    <col min="2827" max="2827" width="5.7109375" style="16" customWidth="1"/>
    <col min="2828" max="2828" width="5.28125" style="16" customWidth="1"/>
    <col min="2829" max="2830" width="6.28125" style="16" customWidth="1"/>
    <col min="2831" max="2831" width="5.57421875" style="16" customWidth="1"/>
    <col min="2832" max="2835" width="7.421875" style="16" customWidth="1"/>
    <col min="2836" max="2836" width="6.28125" style="16" customWidth="1"/>
    <col min="2837" max="2840" width="8.421875" style="16" customWidth="1"/>
    <col min="2841" max="3072" width="9.140625" style="16" customWidth="1"/>
    <col min="3073" max="3073" width="24.7109375" style="16" customWidth="1"/>
    <col min="3074" max="3074" width="5.421875" style="16" customWidth="1"/>
    <col min="3075" max="3075" width="6.140625" style="16" customWidth="1"/>
    <col min="3076" max="3076" width="7.28125" style="16" customWidth="1"/>
    <col min="3077" max="3077" width="7.00390625" style="16" customWidth="1"/>
    <col min="3078" max="3078" width="6.00390625" style="16" customWidth="1"/>
    <col min="3079" max="3079" width="7.28125" style="16" customWidth="1"/>
    <col min="3080" max="3080" width="6.7109375" style="16" customWidth="1"/>
    <col min="3081" max="3081" width="6.140625" style="16" customWidth="1"/>
    <col min="3082" max="3082" width="6.00390625" style="16" customWidth="1"/>
    <col min="3083" max="3083" width="5.7109375" style="16" customWidth="1"/>
    <col min="3084" max="3084" width="5.28125" style="16" customWidth="1"/>
    <col min="3085" max="3086" width="6.28125" style="16" customWidth="1"/>
    <col min="3087" max="3087" width="5.57421875" style="16" customWidth="1"/>
    <col min="3088" max="3091" width="7.421875" style="16" customWidth="1"/>
    <col min="3092" max="3092" width="6.28125" style="16" customWidth="1"/>
    <col min="3093" max="3096" width="8.421875" style="16" customWidth="1"/>
    <col min="3097" max="3328" width="9.140625" style="16" customWidth="1"/>
    <col min="3329" max="3329" width="24.7109375" style="16" customWidth="1"/>
    <col min="3330" max="3330" width="5.421875" style="16" customWidth="1"/>
    <col min="3331" max="3331" width="6.140625" style="16" customWidth="1"/>
    <col min="3332" max="3332" width="7.28125" style="16" customWidth="1"/>
    <col min="3333" max="3333" width="7.00390625" style="16" customWidth="1"/>
    <col min="3334" max="3334" width="6.00390625" style="16" customWidth="1"/>
    <col min="3335" max="3335" width="7.28125" style="16" customWidth="1"/>
    <col min="3336" max="3336" width="6.7109375" style="16" customWidth="1"/>
    <col min="3337" max="3337" width="6.140625" style="16" customWidth="1"/>
    <col min="3338" max="3338" width="6.00390625" style="16" customWidth="1"/>
    <col min="3339" max="3339" width="5.7109375" style="16" customWidth="1"/>
    <col min="3340" max="3340" width="5.28125" style="16" customWidth="1"/>
    <col min="3341" max="3342" width="6.28125" style="16" customWidth="1"/>
    <col min="3343" max="3343" width="5.57421875" style="16" customWidth="1"/>
    <col min="3344" max="3347" width="7.421875" style="16" customWidth="1"/>
    <col min="3348" max="3348" width="6.28125" style="16" customWidth="1"/>
    <col min="3349" max="3352" width="8.421875" style="16" customWidth="1"/>
    <col min="3353" max="3584" width="9.140625" style="16" customWidth="1"/>
    <col min="3585" max="3585" width="24.7109375" style="16" customWidth="1"/>
    <col min="3586" max="3586" width="5.421875" style="16" customWidth="1"/>
    <col min="3587" max="3587" width="6.140625" style="16" customWidth="1"/>
    <col min="3588" max="3588" width="7.28125" style="16" customWidth="1"/>
    <col min="3589" max="3589" width="7.00390625" style="16" customWidth="1"/>
    <col min="3590" max="3590" width="6.00390625" style="16" customWidth="1"/>
    <col min="3591" max="3591" width="7.28125" style="16" customWidth="1"/>
    <col min="3592" max="3592" width="6.7109375" style="16" customWidth="1"/>
    <col min="3593" max="3593" width="6.140625" style="16" customWidth="1"/>
    <col min="3594" max="3594" width="6.00390625" style="16" customWidth="1"/>
    <col min="3595" max="3595" width="5.7109375" style="16" customWidth="1"/>
    <col min="3596" max="3596" width="5.28125" style="16" customWidth="1"/>
    <col min="3597" max="3598" width="6.28125" style="16" customWidth="1"/>
    <col min="3599" max="3599" width="5.57421875" style="16" customWidth="1"/>
    <col min="3600" max="3603" width="7.421875" style="16" customWidth="1"/>
    <col min="3604" max="3604" width="6.28125" style="16" customWidth="1"/>
    <col min="3605" max="3608" width="8.421875" style="16" customWidth="1"/>
    <col min="3609" max="3840" width="9.140625" style="16" customWidth="1"/>
    <col min="3841" max="3841" width="24.7109375" style="16" customWidth="1"/>
    <col min="3842" max="3842" width="5.421875" style="16" customWidth="1"/>
    <col min="3843" max="3843" width="6.140625" style="16" customWidth="1"/>
    <col min="3844" max="3844" width="7.28125" style="16" customWidth="1"/>
    <col min="3845" max="3845" width="7.00390625" style="16" customWidth="1"/>
    <col min="3846" max="3846" width="6.00390625" style="16" customWidth="1"/>
    <col min="3847" max="3847" width="7.28125" style="16" customWidth="1"/>
    <col min="3848" max="3848" width="6.7109375" style="16" customWidth="1"/>
    <col min="3849" max="3849" width="6.140625" style="16" customWidth="1"/>
    <col min="3850" max="3850" width="6.00390625" style="16" customWidth="1"/>
    <col min="3851" max="3851" width="5.7109375" style="16" customWidth="1"/>
    <col min="3852" max="3852" width="5.28125" style="16" customWidth="1"/>
    <col min="3853" max="3854" width="6.28125" style="16" customWidth="1"/>
    <col min="3855" max="3855" width="5.57421875" style="16" customWidth="1"/>
    <col min="3856" max="3859" width="7.421875" style="16" customWidth="1"/>
    <col min="3860" max="3860" width="6.28125" style="16" customWidth="1"/>
    <col min="3861" max="3864" width="8.421875" style="16" customWidth="1"/>
    <col min="3865" max="4096" width="9.140625" style="16" customWidth="1"/>
    <col min="4097" max="4097" width="24.7109375" style="16" customWidth="1"/>
    <col min="4098" max="4098" width="5.421875" style="16" customWidth="1"/>
    <col min="4099" max="4099" width="6.140625" style="16" customWidth="1"/>
    <col min="4100" max="4100" width="7.28125" style="16" customWidth="1"/>
    <col min="4101" max="4101" width="7.00390625" style="16" customWidth="1"/>
    <col min="4102" max="4102" width="6.00390625" style="16" customWidth="1"/>
    <col min="4103" max="4103" width="7.28125" style="16" customWidth="1"/>
    <col min="4104" max="4104" width="6.7109375" style="16" customWidth="1"/>
    <col min="4105" max="4105" width="6.140625" style="16" customWidth="1"/>
    <col min="4106" max="4106" width="6.00390625" style="16" customWidth="1"/>
    <col min="4107" max="4107" width="5.7109375" style="16" customWidth="1"/>
    <col min="4108" max="4108" width="5.28125" style="16" customWidth="1"/>
    <col min="4109" max="4110" width="6.28125" style="16" customWidth="1"/>
    <col min="4111" max="4111" width="5.57421875" style="16" customWidth="1"/>
    <col min="4112" max="4115" width="7.421875" style="16" customWidth="1"/>
    <col min="4116" max="4116" width="6.28125" style="16" customWidth="1"/>
    <col min="4117" max="4120" width="8.421875" style="16" customWidth="1"/>
    <col min="4121" max="4352" width="9.140625" style="16" customWidth="1"/>
    <col min="4353" max="4353" width="24.7109375" style="16" customWidth="1"/>
    <col min="4354" max="4354" width="5.421875" style="16" customWidth="1"/>
    <col min="4355" max="4355" width="6.140625" style="16" customWidth="1"/>
    <col min="4356" max="4356" width="7.28125" style="16" customWidth="1"/>
    <col min="4357" max="4357" width="7.00390625" style="16" customWidth="1"/>
    <col min="4358" max="4358" width="6.00390625" style="16" customWidth="1"/>
    <col min="4359" max="4359" width="7.28125" style="16" customWidth="1"/>
    <col min="4360" max="4360" width="6.7109375" style="16" customWidth="1"/>
    <col min="4361" max="4361" width="6.140625" style="16" customWidth="1"/>
    <col min="4362" max="4362" width="6.00390625" style="16" customWidth="1"/>
    <col min="4363" max="4363" width="5.7109375" style="16" customWidth="1"/>
    <col min="4364" max="4364" width="5.28125" style="16" customWidth="1"/>
    <col min="4365" max="4366" width="6.28125" style="16" customWidth="1"/>
    <col min="4367" max="4367" width="5.57421875" style="16" customWidth="1"/>
    <col min="4368" max="4371" width="7.421875" style="16" customWidth="1"/>
    <col min="4372" max="4372" width="6.28125" style="16" customWidth="1"/>
    <col min="4373" max="4376" width="8.421875" style="16" customWidth="1"/>
    <col min="4377" max="4608" width="9.140625" style="16" customWidth="1"/>
    <col min="4609" max="4609" width="24.7109375" style="16" customWidth="1"/>
    <col min="4610" max="4610" width="5.421875" style="16" customWidth="1"/>
    <col min="4611" max="4611" width="6.140625" style="16" customWidth="1"/>
    <col min="4612" max="4612" width="7.28125" style="16" customWidth="1"/>
    <col min="4613" max="4613" width="7.00390625" style="16" customWidth="1"/>
    <col min="4614" max="4614" width="6.00390625" style="16" customWidth="1"/>
    <col min="4615" max="4615" width="7.28125" style="16" customWidth="1"/>
    <col min="4616" max="4616" width="6.7109375" style="16" customWidth="1"/>
    <col min="4617" max="4617" width="6.140625" style="16" customWidth="1"/>
    <col min="4618" max="4618" width="6.00390625" style="16" customWidth="1"/>
    <col min="4619" max="4619" width="5.7109375" style="16" customWidth="1"/>
    <col min="4620" max="4620" width="5.28125" style="16" customWidth="1"/>
    <col min="4621" max="4622" width="6.28125" style="16" customWidth="1"/>
    <col min="4623" max="4623" width="5.57421875" style="16" customWidth="1"/>
    <col min="4624" max="4627" width="7.421875" style="16" customWidth="1"/>
    <col min="4628" max="4628" width="6.28125" style="16" customWidth="1"/>
    <col min="4629" max="4632" width="8.421875" style="16" customWidth="1"/>
    <col min="4633" max="4864" width="9.140625" style="16" customWidth="1"/>
    <col min="4865" max="4865" width="24.7109375" style="16" customWidth="1"/>
    <col min="4866" max="4866" width="5.421875" style="16" customWidth="1"/>
    <col min="4867" max="4867" width="6.140625" style="16" customWidth="1"/>
    <col min="4868" max="4868" width="7.28125" style="16" customWidth="1"/>
    <col min="4869" max="4869" width="7.00390625" style="16" customWidth="1"/>
    <col min="4870" max="4870" width="6.00390625" style="16" customWidth="1"/>
    <col min="4871" max="4871" width="7.28125" style="16" customWidth="1"/>
    <col min="4872" max="4872" width="6.7109375" style="16" customWidth="1"/>
    <col min="4873" max="4873" width="6.140625" style="16" customWidth="1"/>
    <col min="4874" max="4874" width="6.00390625" style="16" customWidth="1"/>
    <col min="4875" max="4875" width="5.7109375" style="16" customWidth="1"/>
    <col min="4876" max="4876" width="5.28125" style="16" customWidth="1"/>
    <col min="4877" max="4878" width="6.28125" style="16" customWidth="1"/>
    <col min="4879" max="4879" width="5.57421875" style="16" customWidth="1"/>
    <col min="4880" max="4883" width="7.421875" style="16" customWidth="1"/>
    <col min="4884" max="4884" width="6.28125" style="16" customWidth="1"/>
    <col min="4885" max="4888" width="8.421875" style="16" customWidth="1"/>
    <col min="4889" max="5120" width="9.140625" style="16" customWidth="1"/>
    <col min="5121" max="5121" width="24.7109375" style="16" customWidth="1"/>
    <col min="5122" max="5122" width="5.421875" style="16" customWidth="1"/>
    <col min="5123" max="5123" width="6.140625" style="16" customWidth="1"/>
    <col min="5124" max="5124" width="7.28125" style="16" customWidth="1"/>
    <col min="5125" max="5125" width="7.00390625" style="16" customWidth="1"/>
    <col min="5126" max="5126" width="6.00390625" style="16" customWidth="1"/>
    <col min="5127" max="5127" width="7.28125" style="16" customWidth="1"/>
    <col min="5128" max="5128" width="6.7109375" style="16" customWidth="1"/>
    <col min="5129" max="5129" width="6.140625" style="16" customWidth="1"/>
    <col min="5130" max="5130" width="6.00390625" style="16" customWidth="1"/>
    <col min="5131" max="5131" width="5.7109375" style="16" customWidth="1"/>
    <col min="5132" max="5132" width="5.28125" style="16" customWidth="1"/>
    <col min="5133" max="5134" width="6.28125" style="16" customWidth="1"/>
    <col min="5135" max="5135" width="5.57421875" style="16" customWidth="1"/>
    <col min="5136" max="5139" width="7.421875" style="16" customWidth="1"/>
    <col min="5140" max="5140" width="6.28125" style="16" customWidth="1"/>
    <col min="5141" max="5144" width="8.421875" style="16" customWidth="1"/>
    <col min="5145" max="5376" width="9.140625" style="16" customWidth="1"/>
    <col min="5377" max="5377" width="24.7109375" style="16" customWidth="1"/>
    <col min="5378" max="5378" width="5.421875" style="16" customWidth="1"/>
    <col min="5379" max="5379" width="6.140625" style="16" customWidth="1"/>
    <col min="5380" max="5380" width="7.28125" style="16" customWidth="1"/>
    <col min="5381" max="5381" width="7.00390625" style="16" customWidth="1"/>
    <col min="5382" max="5382" width="6.00390625" style="16" customWidth="1"/>
    <col min="5383" max="5383" width="7.28125" style="16" customWidth="1"/>
    <col min="5384" max="5384" width="6.7109375" style="16" customWidth="1"/>
    <col min="5385" max="5385" width="6.140625" style="16" customWidth="1"/>
    <col min="5386" max="5386" width="6.00390625" style="16" customWidth="1"/>
    <col min="5387" max="5387" width="5.7109375" style="16" customWidth="1"/>
    <col min="5388" max="5388" width="5.28125" style="16" customWidth="1"/>
    <col min="5389" max="5390" width="6.28125" style="16" customWidth="1"/>
    <col min="5391" max="5391" width="5.57421875" style="16" customWidth="1"/>
    <col min="5392" max="5395" width="7.421875" style="16" customWidth="1"/>
    <col min="5396" max="5396" width="6.28125" style="16" customWidth="1"/>
    <col min="5397" max="5400" width="8.421875" style="16" customWidth="1"/>
    <col min="5401" max="5632" width="9.140625" style="16" customWidth="1"/>
    <col min="5633" max="5633" width="24.7109375" style="16" customWidth="1"/>
    <col min="5634" max="5634" width="5.421875" style="16" customWidth="1"/>
    <col min="5635" max="5635" width="6.140625" style="16" customWidth="1"/>
    <col min="5636" max="5636" width="7.28125" style="16" customWidth="1"/>
    <col min="5637" max="5637" width="7.00390625" style="16" customWidth="1"/>
    <col min="5638" max="5638" width="6.00390625" style="16" customWidth="1"/>
    <col min="5639" max="5639" width="7.28125" style="16" customWidth="1"/>
    <col min="5640" max="5640" width="6.7109375" style="16" customWidth="1"/>
    <col min="5641" max="5641" width="6.140625" style="16" customWidth="1"/>
    <col min="5642" max="5642" width="6.00390625" style="16" customWidth="1"/>
    <col min="5643" max="5643" width="5.7109375" style="16" customWidth="1"/>
    <col min="5644" max="5644" width="5.28125" style="16" customWidth="1"/>
    <col min="5645" max="5646" width="6.28125" style="16" customWidth="1"/>
    <col min="5647" max="5647" width="5.57421875" style="16" customWidth="1"/>
    <col min="5648" max="5651" width="7.421875" style="16" customWidth="1"/>
    <col min="5652" max="5652" width="6.28125" style="16" customWidth="1"/>
    <col min="5653" max="5656" width="8.421875" style="16" customWidth="1"/>
    <col min="5657" max="5888" width="9.140625" style="16" customWidth="1"/>
    <col min="5889" max="5889" width="24.7109375" style="16" customWidth="1"/>
    <col min="5890" max="5890" width="5.421875" style="16" customWidth="1"/>
    <col min="5891" max="5891" width="6.140625" style="16" customWidth="1"/>
    <col min="5892" max="5892" width="7.28125" style="16" customWidth="1"/>
    <col min="5893" max="5893" width="7.00390625" style="16" customWidth="1"/>
    <col min="5894" max="5894" width="6.00390625" style="16" customWidth="1"/>
    <col min="5895" max="5895" width="7.28125" style="16" customWidth="1"/>
    <col min="5896" max="5896" width="6.7109375" style="16" customWidth="1"/>
    <col min="5897" max="5897" width="6.140625" style="16" customWidth="1"/>
    <col min="5898" max="5898" width="6.00390625" style="16" customWidth="1"/>
    <col min="5899" max="5899" width="5.7109375" style="16" customWidth="1"/>
    <col min="5900" max="5900" width="5.28125" style="16" customWidth="1"/>
    <col min="5901" max="5902" width="6.28125" style="16" customWidth="1"/>
    <col min="5903" max="5903" width="5.57421875" style="16" customWidth="1"/>
    <col min="5904" max="5907" width="7.421875" style="16" customWidth="1"/>
    <col min="5908" max="5908" width="6.28125" style="16" customWidth="1"/>
    <col min="5909" max="5912" width="8.421875" style="16" customWidth="1"/>
    <col min="5913" max="6144" width="9.140625" style="16" customWidth="1"/>
    <col min="6145" max="6145" width="24.7109375" style="16" customWidth="1"/>
    <col min="6146" max="6146" width="5.421875" style="16" customWidth="1"/>
    <col min="6147" max="6147" width="6.140625" style="16" customWidth="1"/>
    <col min="6148" max="6148" width="7.28125" style="16" customWidth="1"/>
    <col min="6149" max="6149" width="7.00390625" style="16" customWidth="1"/>
    <col min="6150" max="6150" width="6.00390625" style="16" customWidth="1"/>
    <col min="6151" max="6151" width="7.28125" style="16" customWidth="1"/>
    <col min="6152" max="6152" width="6.7109375" style="16" customWidth="1"/>
    <col min="6153" max="6153" width="6.140625" style="16" customWidth="1"/>
    <col min="6154" max="6154" width="6.00390625" style="16" customWidth="1"/>
    <col min="6155" max="6155" width="5.7109375" style="16" customWidth="1"/>
    <col min="6156" max="6156" width="5.28125" style="16" customWidth="1"/>
    <col min="6157" max="6158" width="6.28125" style="16" customWidth="1"/>
    <col min="6159" max="6159" width="5.57421875" style="16" customWidth="1"/>
    <col min="6160" max="6163" width="7.421875" style="16" customWidth="1"/>
    <col min="6164" max="6164" width="6.28125" style="16" customWidth="1"/>
    <col min="6165" max="6168" width="8.421875" style="16" customWidth="1"/>
    <col min="6169" max="6400" width="9.140625" style="16" customWidth="1"/>
    <col min="6401" max="6401" width="24.7109375" style="16" customWidth="1"/>
    <col min="6402" max="6402" width="5.421875" style="16" customWidth="1"/>
    <col min="6403" max="6403" width="6.140625" style="16" customWidth="1"/>
    <col min="6404" max="6404" width="7.28125" style="16" customWidth="1"/>
    <col min="6405" max="6405" width="7.00390625" style="16" customWidth="1"/>
    <col min="6406" max="6406" width="6.00390625" style="16" customWidth="1"/>
    <col min="6407" max="6407" width="7.28125" style="16" customWidth="1"/>
    <col min="6408" max="6408" width="6.7109375" style="16" customWidth="1"/>
    <col min="6409" max="6409" width="6.140625" style="16" customWidth="1"/>
    <col min="6410" max="6410" width="6.00390625" style="16" customWidth="1"/>
    <col min="6411" max="6411" width="5.7109375" style="16" customWidth="1"/>
    <col min="6412" max="6412" width="5.28125" style="16" customWidth="1"/>
    <col min="6413" max="6414" width="6.28125" style="16" customWidth="1"/>
    <col min="6415" max="6415" width="5.57421875" style="16" customWidth="1"/>
    <col min="6416" max="6419" width="7.421875" style="16" customWidth="1"/>
    <col min="6420" max="6420" width="6.28125" style="16" customWidth="1"/>
    <col min="6421" max="6424" width="8.421875" style="16" customWidth="1"/>
    <col min="6425" max="6656" width="9.140625" style="16" customWidth="1"/>
    <col min="6657" max="6657" width="24.7109375" style="16" customWidth="1"/>
    <col min="6658" max="6658" width="5.421875" style="16" customWidth="1"/>
    <col min="6659" max="6659" width="6.140625" style="16" customWidth="1"/>
    <col min="6660" max="6660" width="7.28125" style="16" customWidth="1"/>
    <col min="6661" max="6661" width="7.00390625" style="16" customWidth="1"/>
    <col min="6662" max="6662" width="6.00390625" style="16" customWidth="1"/>
    <col min="6663" max="6663" width="7.28125" style="16" customWidth="1"/>
    <col min="6664" max="6664" width="6.7109375" style="16" customWidth="1"/>
    <col min="6665" max="6665" width="6.140625" style="16" customWidth="1"/>
    <col min="6666" max="6666" width="6.00390625" style="16" customWidth="1"/>
    <col min="6667" max="6667" width="5.7109375" style="16" customWidth="1"/>
    <col min="6668" max="6668" width="5.28125" style="16" customWidth="1"/>
    <col min="6669" max="6670" width="6.28125" style="16" customWidth="1"/>
    <col min="6671" max="6671" width="5.57421875" style="16" customWidth="1"/>
    <col min="6672" max="6675" width="7.421875" style="16" customWidth="1"/>
    <col min="6676" max="6676" width="6.28125" style="16" customWidth="1"/>
    <col min="6677" max="6680" width="8.421875" style="16" customWidth="1"/>
    <col min="6681" max="6912" width="9.140625" style="16" customWidth="1"/>
    <col min="6913" max="6913" width="24.7109375" style="16" customWidth="1"/>
    <col min="6914" max="6914" width="5.421875" style="16" customWidth="1"/>
    <col min="6915" max="6915" width="6.140625" style="16" customWidth="1"/>
    <col min="6916" max="6916" width="7.28125" style="16" customWidth="1"/>
    <col min="6917" max="6917" width="7.00390625" style="16" customWidth="1"/>
    <col min="6918" max="6918" width="6.00390625" style="16" customWidth="1"/>
    <col min="6919" max="6919" width="7.28125" style="16" customWidth="1"/>
    <col min="6920" max="6920" width="6.7109375" style="16" customWidth="1"/>
    <col min="6921" max="6921" width="6.140625" style="16" customWidth="1"/>
    <col min="6922" max="6922" width="6.00390625" style="16" customWidth="1"/>
    <col min="6923" max="6923" width="5.7109375" style="16" customWidth="1"/>
    <col min="6924" max="6924" width="5.28125" style="16" customWidth="1"/>
    <col min="6925" max="6926" width="6.28125" style="16" customWidth="1"/>
    <col min="6927" max="6927" width="5.57421875" style="16" customWidth="1"/>
    <col min="6928" max="6931" width="7.421875" style="16" customWidth="1"/>
    <col min="6932" max="6932" width="6.28125" style="16" customWidth="1"/>
    <col min="6933" max="6936" width="8.421875" style="16" customWidth="1"/>
    <col min="6937" max="7168" width="9.140625" style="16" customWidth="1"/>
    <col min="7169" max="7169" width="24.7109375" style="16" customWidth="1"/>
    <col min="7170" max="7170" width="5.421875" style="16" customWidth="1"/>
    <col min="7171" max="7171" width="6.140625" style="16" customWidth="1"/>
    <col min="7172" max="7172" width="7.28125" style="16" customWidth="1"/>
    <col min="7173" max="7173" width="7.00390625" style="16" customWidth="1"/>
    <col min="7174" max="7174" width="6.00390625" style="16" customWidth="1"/>
    <col min="7175" max="7175" width="7.28125" style="16" customWidth="1"/>
    <col min="7176" max="7176" width="6.7109375" style="16" customWidth="1"/>
    <col min="7177" max="7177" width="6.140625" style="16" customWidth="1"/>
    <col min="7178" max="7178" width="6.00390625" style="16" customWidth="1"/>
    <col min="7179" max="7179" width="5.7109375" style="16" customWidth="1"/>
    <col min="7180" max="7180" width="5.28125" style="16" customWidth="1"/>
    <col min="7181" max="7182" width="6.28125" style="16" customWidth="1"/>
    <col min="7183" max="7183" width="5.57421875" style="16" customWidth="1"/>
    <col min="7184" max="7187" width="7.421875" style="16" customWidth="1"/>
    <col min="7188" max="7188" width="6.28125" style="16" customWidth="1"/>
    <col min="7189" max="7192" width="8.421875" style="16" customWidth="1"/>
    <col min="7193" max="7424" width="9.140625" style="16" customWidth="1"/>
    <col min="7425" max="7425" width="24.7109375" style="16" customWidth="1"/>
    <col min="7426" max="7426" width="5.421875" style="16" customWidth="1"/>
    <col min="7427" max="7427" width="6.140625" style="16" customWidth="1"/>
    <col min="7428" max="7428" width="7.28125" style="16" customWidth="1"/>
    <col min="7429" max="7429" width="7.00390625" style="16" customWidth="1"/>
    <col min="7430" max="7430" width="6.00390625" style="16" customWidth="1"/>
    <col min="7431" max="7431" width="7.28125" style="16" customWidth="1"/>
    <col min="7432" max="7432" width="6.7109375" style="16" customWidth="1"/>
    <col min="7433" max="7433" width="6.140625" style="16" customWidth="1"/>
    <col min="7434" max="7434" width="6.00390625" style="16" customWidth="1"/>
    <col min="7435" max="7435" width="5.7109375" style="16" customWidth="1"/>
    <col min="7436" max="7436" width="5.28125" style="16" customWidth="1"/>
    <col min="7437" max="7438" width="6.28125" style="16" customWidth="1"/>
    <col min="7439" max="7439" width="5.57421875" style="16" customWidth="1"/>
    <col min="7440" max="7443" width="7.421875" style="16" customWidth="1"/>
    <col min="7444" max="7444" width="6.28125" style="16" customWidth="1"/>
    <col min="7445" max="7448" width="8.421875" style="16" customWidth="1"/>
    <col min="7449" max="7680" width="9.140625" style="16" customWidth="1"/>
    <col min="7681" max="7681" width="24.7109375" style="16" customWidth="1"/>
    <col min="7682" max="7682" width="5.421875" style="16" customWidth="1"/>
    <col min="7683" max="7683" width="6.140625" style="16" customWidth="1"/>
    <col min="7684" max="7684" width="7.28125" style="16" customWidth="1"/>
    <col min="7685" max="7685" width="7.00390625" style="16" customWidth="1"/>
    <col min="7686" max="7686" width="6.00390625" style="16" customWidth="1"/>
    <col min="7687" max="7687" width="7.28125" style="16" customWidth="1"/>
    <col min="7688" max="7688" width="6.7109375" style="16" customWidth="1"/>
    <col min="7689" max="7689" width="6.140625" style="16" customWidth="1"/>
    <col min="7690" max="7690" width="6.00390625" style="16" customWidth="1"/>
    <col min="7691" max="7691" width="5.7109375" style="16" customWidth="1"/>
    <col min="7692" max="7692" width="5.28125" style="16" customWidth="1"/>
    <col min="7693" max="7694" width="6.28125" style="16" customWidth="1"/>
    <col min="7695" max="7695" width="5.57421875" style="16" customWidth="1"/>
    <col min="7696" max="7699" width="7.421875" style="16" customWidth="1"/>
    <col min="7700" max="7700" width="6.28125" style="16" customWidth="1"/>
    <col min="7701" max="7704" width="8.421875" style="16" customWidth="1"/>
    <col min="7705" max="7936" width="9.140625" style="16" customWidth="1"/>
    <col min="7937" max="7937" width="24.7109375" style="16" customWidth="1"/>
    <col min="7938" max="7938" width="5.421875" style="16" customWidth="1"/>
    <col min="7939" max="7939" width="6.140625" style="16" customWidth="1"/>
    <col min="7940" max="7940" width="7.28125" style="16" customWidth="1"/>
    <col min="7941" max="7941" width="7.00390625" style="16" customWidth="1"/>
    <col min="7942" max="7942" width="6.00390625" style="16" customWidth="1"/>
    <col min="7943" max="7943" width="7.28125" style="16" customWidth="1"/>
    <col min="7944" max="7944" width="6.7109375" style="16" customWidth="1"/>
    <col min="7945" max="7945" width="6.140625" style="16" customWidth="1"/>
    <col min="7946" max="7946" width="6.00390625" style="16" customWidth="1"/>
    <col min="7947" max="7947" width="5.7109375" style="16" customWidth="1"/>
    <col min="7948" max="7948" width="5.28125" style="16" customWidth="1"/>
    <col min="7949" max="7950" width="6.28125" style="16" customWidth="1"/>
    <col min="7951" max="7951" width="5.57421875" style="16" customWidth="1"/>
    <col min="7952" max="7955" width="7.421875" style="16" customWidth="1"/>
    <col min="7956" max="7956" width="6.28125" style="16" customWidth="1"/>
    <col min="7957" max="7960" width="8.421875" style="16" customWidth="1"/>
    <col min="7961" max="8192" width="9.140625" style="16" customWidth="1"/>
    <col min="8193" max="8193" width="24.7109375" style="16" customWidth="1"/>
    <col min="8194" max="8194" width="5.421875" style="16" customWidth="1"/>
    <col min="8195" max="8195" width="6.140625" style="16" customWidth="1"/>
    <col min="8196" max="8196" width="7.28125" style="16" customWidth="1"/>
    <col min="8197" max="8197" width="7.00390625" style="16" customWidth="1"/>
    <col min="8198" max="8198" width="6.00390625" style="16" customWidth="1"/>
    <col min="8199" max="8199" width="7.28125" style="16" customWidth="1"/>
    <col min="8200" max="8200" width="6.7109375" style="16" customWidth="1"/>
    <col min="8201" max="8201" width="6.140625" style="16" customWidth="1"/>
    <col min="8202" max="8202" width="6.00390625" style="16" customWidth="1"/>
    <col min="8203" max="8203" width="5.7109375" style="16" customWidth="1"/>
    <col min="8204" max="8204" width="5.28125" style="16" customWidth="1"/>
    <col min="8205" max="8206" width="6.28125" style="16" customWidth="1"/>
    <col min="8207" max="8207" width="5.57421875" style="16" customWidth="1"/>
    <col min="8208" max="8211" width="7.421875" style="16" customWidth="1"/>
    <col min="8212" max="8212" width="6.28125" style="16" customWidth="1"/>
    <col min="8213" max="8216" width="8.421875" style="16" customWidth="1"/>
    <col min="8217" max="8448" width="9.140625" style="16" customWidth="1"/>
    <col min="8449" max="8449" width="24.7109375" style="16" customWidth="1"/>
    <col min="8450" max="8450" width="5.421875" style="16" customWidth="1"/>
    <col min="8451" max="8451" width="6.140625" style="16" customWidth="1"/>
    <col min="8452" max="8452" width="7.28125" style="16" customWidth="1"/>
    <col min="8453" max="8453" width="7.00390625" style="16" customWidth="1"/>
    <col min="8454" max="8454" width="6.00390625" style="16" customWidth="1"/>
    <col min="8455" max="8455" width="7.28125" style="16" customWidth="1"/>
    <col min="8456" max="8456" width="6.7109375" style="16" customWidth="1"/>
    <col min="8457" max="8457" width="6.140625" style="16" customWidth="1"/>
    <col min="8458" max="8458" width="6.00390625" style="16" customWidth="1"/>
    <col min="8459" max="8459" width="5.7109375" style="16" customWidth="1"/>
    <col min="8460" max="8460" width="5.28125" style="16" customWidth="1"/>
    <col min="8461" max="8462" width="6.28125" style="16" customWidth="1"/>
    <col min="8463" max="8463" width="5.57421875" style="16" customWidth="1"/>
    <col min="8464" max="8467" width="7.421875" style="16" customWidth="1"/>
    <col min="8468" max="8468" width="6.28125" style="16" customWidth="1"/>
    <col min="8469" max="8472" width="8.421875" style="16" customWidth="1"/>
    <col min="8473" max="8704" width="9.140625" style="16" customWidth="1"/>
    <col min="8705" max="8705" width="24.7109375" style="16" customWidth="1"/>
    <col min="8706" max="8706" width="5.421875" style="16" customWidth="1"/>
    <col min="8707" max="8707" width="6.140625" style="16" customWidth="1"/>
    <col min="8708" max="8708" width="7.28125" style="16" customWidth="1"/>
    <col min="8709" max="8709" width="7.00390625" style="16" customWidth="1"/>
    <col min="8710" max="8710" width="6.00390625" style="16" customWidth="1"/>
    <col min="8711" max="8711" width="7.28125" style="16" customWidth="1"/>
    <col min="8712" max="8712" width="6.7109375" style="16" customWidth="1"/>
    <col min="8713" max="8713" width="6.140625" style="16" customWidth="1"/>
    <col min="8714" max="8714" width="6.00390625" style="16" customWidth="1"/>
    <col min="8715" max="8715" width="5.7109375" style="16" customWidth="1"/>
    <col min="8716" max="8716" width="5.28125" style="16" customWidth="1"/>
    <col min="8717" max="8718" width="6.28125" style="16" customWidth="1"/>
    <col min="8719" max="8719" width="5.57421875" style="16" customWidth="1"/>
    <col min="8720" max="8723" width="7.421875" style="16" customWidth="1"/>
    <col min="8724" max="8724" width="6.28125" style="16" customWidth="1"/>
    <col min="8725" max="8728" width="8.421875" style="16" customWidth="1"/>
    <col min="8729" max="8960" width="9.140625" style="16" customWidth="1"/>
    <col min="8961" max="8961" width="24.7109375" style="16" customWidth="1"/>
    <col min="8962" max="8962" width="5.421875" style="16" customWidth="1"/>
    <col min="8963" max="8963" width="6.140625" style="16" customWidth="1"/>
    <col min="8964" max="8964" width="7.28125" style="16" customWidth="1"/>
    <col min="8965" max="8965" width="7.00390625" style="16" customWidth="1"/>
    <col min="8966" max="8966" width="6.00390625" style="16" customWidth="1"/>
    <col min="8967" max="8967" width="7.28125" style="16" customWidth="1"/>
    <col min="8968" max="8968" width="6.7109375" style="16" customWidth="1"/>
    <col min="8969" max="8969" width="6.140625" style="16" customWidth="1"/>
    <col min="8970" max="8970" width="6.00390625" style="16" customWidth="1"/>
    <col min="8971" max="8971" width="5.7109375" style="16" customWidth="1"/>
    <col min="8972" max="8972" width="5.28125" style="16" customWidth="1"/>
    <col min="8973" max="8974" width="6.28125" style="16" customWidth="1"/>
    <col min="8975" max="8975" width="5.57421875" style="16" customWidth="1"/>
    <col min="8976" max="8979" width="7.421875" style="16" customWidth="1"/>
    <col min="8980" max="8980" width="6.28125" style="16" customWidth="1"/>
    <col min="8981" max="8984" width="8.421875" style="16" customWidth="1"/>
    <col min="8985" max="9216" width="9.140625" style="16" customWidth="1"/>
    <col min="9217" max="9217" width="24.7109375" style="16" customWidth="1"/>
    <col min="9218" max="9218" width="5.421875" style="16" customWidth="1"/>
    <col min="9219" max="9219" width="6.140625" style="16" customWidth="1"/>
    <col min="9220" max="9220" width="7.28125" style="16" customWidth="1"/>
    <col min="9221" max="9221" width="7.00390625" style="16" customWidth="1"/>
    <col min="9222" max="9222" width="6.00390625" style="16" customWidth="1"/>
    <col min="9223" max="9223" width="7.28125" style="16" customWidth="1"/>
    <col min="9224" max="9224" width="6.7109375" style="16" customWidth="1"/>
    <col min="9225" max="9225" width="6.140625" style="16" customWidth="1"/>
    <col min="9226" max="9226" width="6.00390625" style="16" customWidth="1"/>
    <col min="9227" max="9227" width="5.7109375" style="16" customWidth="1"/>
    <col min="9228" max="9228" width="5.28125" style="16" customWidth="1"/>
    <col min="9229" max="9230" width="6.28125" style="16" customWidth="1"/>
    <col min="9231" max="9231" width="5.57421875" style="16" customWidth="1"/>
    <col min="9232" max="9235" width="7.421875" style="16" customWidth="1"/>
    <col min="9236" max="9236" width="6.28125" style="16" customWidth="1"/>
    <col min="9237" max="9240" width="8.421875" style="16" customWidth="1"/>
    <col min="9241" max="9472" width="9.140625" style="16" customWidth="1"/>
    <col min="9473" max="9473" width="24.7109375" style="16" customWidth="1"/>
    <col min="9474" max="9474" width="5.421875" style="16" customWidth="1"/>
    <col min="9475" max="9475" width="6.140625" style="16" customWidth="1"/>
    <col min="9476" max="9476" width="7.28125" style="16" customWidth="1"/>
    <col min="9477" max="9477" width="7.00390625" style="16" customWidth="1"/>
    <col min="9478" max="9478" width="6.00390625" style="16" customWidth="1"/>
    <col min="9479" max="9479" width="7.28125" style="16" customWidth="1"/>
    <col min="9480" max="9480" width="6.7109375" style="16" customWidth="1"/>
    <col min="9481" max="9481" width="6.140625" style="16" customWidth="1"/>
    <col min="9482" max="9482" width="6.00390625" style="16" customWidth="1"/>
    <col min="9483" max="9483" width="5.7109375" style="16" customWidth="1"/>
    <col min="9484" max="9484" width="5.28125" style="16" customWidth="1"/>
    <col min="9485" max="9486" width="6.28125" style="16" customWidth="1"/>
    <col min="9487" max="9487" width="5.57421875" style="16" customWidth="1"/>
    <col min="9488" max="9491" width="7.421875" style="16" customWidth="1"/>
    <col min="9492" max="9492" width="6.28125" style="16" customWidth="1"/>
    <col min="9493" max="9496" width="8.421875" style="16" customWidth="1"/>
    <col min="9497" max="9728" width="9.140625" style="16" customWidth="1"/>
    <col min="9729" max="9729" width="24.7109375" style="16" customWidth="1"/>
    <col min="9730" max="9730" width="5.421875" style="16" customWidth="1"/>
    <col min="9731" max="9731" width="6.140625" style="16" customWidth="1"/>
    <col min="9732" max="9732" width="7.28125" style="16" customWidth="1"/>
    <col min="9733" max="9733" width="7.00390625" style="16" customWidth="1"/>
    <col min="9734" max="9734" width="6.00390625" style="16" customWidth="1"/>
    <col min="9735" max="9735" width="7.28125" style="16" customWidth="1"/>
    <col min="9736" max="9736" width="6.7109375" style="16" customWidth="1"/>
    <col min="9737" max="9737" width="6.140625" style="16" customWidth="1"/>
    <col min="9738" max="9738" width="6.00390625" style="16" customWidth="1"/>
    <col min="9739" max="9739" width="5.7109375" style="16" customWidth="1"/>
    <col min="9740" max="9740" width="5.28125" style="16" customWidth="1"/>
    <col min="9741" max="9742" width="6.28125" style="16" customWidth="1"/>
    <col min="9743" max="9743" width="5.57421875" style="16" customWidth="1"/>
    <col min="9744" max="9747" width="7.421875" style="16" customWidth="1"/>
    <col min="9748" max="9748" width="6.28125" style="16" customWidth="1"/>
    <col min="9749" max="9752" width="8.421875" style="16" customWidth="1"/>
    <col min="9753" max="9984" width="9.140625" style="16" customWidth="1"/>
    <col min="9985" max="9985" width="24.7109375" style="16" customWidth="1"/>
    <col min="9986" max="9986" width="5.421875" style="16" customWidth="1"/>
    <col min="9987" max="9987" width="6.140625" style="16" customWidth="1"/>
    <col min="9988" max="9988" width="7.28125" style="16" customWidth="1"/>
    <col min="9989" max="9989" width="7.00390625" style="16" customWidth="1"/>
    <col min="9990" max="9990" width="6.00390625" style="16" customWidth="1"/>
    <col min="9991" max="9991" width="7.28125" style="16" customWidth="1"/>
    <col min="9992" max="9992" width="6.7109375" style="16" customWidth="1"/>
    <col min="9993" max="9993" width="6.140625" style="16" customWidth="1"/>
    <col min="9994" max="9994" width="6.00390625" style="16" customWidth="1"/>
    <col min="9995" max="9995" width="5.7109375" style="16" customWidth="1"/>
    <col min="9996" max="9996" width="5.28125" style="16" customWidth="1"/>
    <col min="9997" max="9998" width="6.28125" style="16" customWidth="1"/>
    <col min="9999" max="9999" width="5.57421875" style="16" customWidth="1"/>
    <col min="10000" max="10003" width="7.421875" style="16" customWidth="1"/>
    <col min="10004" max="10004" width="6.28125" style="16" customWidth="1"/>
    <col min="10005" max="10008" width="8.421875" style="16" customWidth="1"/>
    <col min="10009" max="10240" width="9.140625" style="16" customWidth="1"/>
    <col min="10241" max="10241" width="24.7109375" style="16" customWidth="1"/>
    <col min="10242" max="10242" width="5.421875" style="16" customWidth="1"/>
    <col min="10243" max="10243" width="6.140625" style="16" customWidth="1"/>
    <col min="10244" max="10244" width="7.28125" style="16" customWidth="1"/>
    <col min="10245" max="10245" width="7.00390625" style="16" customWidth="1"/>
    <col min="10246" max="10246" width="6.00390625" style="16" customWidth="1"/>
    <col min="10247" max="10247" width="7.28125" style="16" customWidth="1"/>
    <col min="10248" max="10248" width="6.7109375" style="16" customWidth="1"/>
    <col min="10249" max="10249" width="6.140625" style="16" customWidth="1"/>
    <col min="10250" max="10250" width="6.00390625" style="16" customWidth="1"/>
    <col min="10251" max="10251" width="5.7109375" style="16" customWidth="1"/>
    <col min="10252" max="10252" width="5.28125" style="16" customWidth="1"/>
    <col min="10253" max="10254" width="6.28125" style="16" customWidth="1"/>
    <col min="10255" max="10255" width="5.57421875" style="16" customWidth="1"/>
    <col min="10256" max="10259" width="7.421875" style="16" customWidth="1"/>
    <col min="10260" max="10260" width="6.28125" style="16" customWidth="1"/>
    <col min="10261" max="10264" width="8.421875" style="16" customWidth="1"/>
    <col min="10265" max="10496" width="9.140625" style="16" customWidth="1"/>
    <col min="10497" max="10497" width="24.7109375" style="16" customWidth="1"/>
    <col min="10498" max="10498" width="5.421875" style="16" customWidth="1"/>
    <col min="10499" max="10499" width="6.140625" style="16" customWidth="1"/>
    <col min="10500" max="10500" width="7.28125" style="16" customWidth="1"/>
    <col min="10501" max="10501" width="7.00390625" style="16" customWidth="1"/>
    <col min="10502" max="10502" width="6.00390625" style="16" customWidth="1"/>
    <col min="10503" max="10503" width="7.28125" style="16" customWidth="1"/>
    <col min="10504" max="10504" width="6.7109375" style="16" customWidth="1"/>
    <col min="10505" max="10505" width="6.140625" style="16" customWidth="1"/>
    <col min="10506" max="10506" width="6.00390625" style="16" customWidth="1"/>
    <col min="10507" max="10507" width="5.7109375" style="16" customWidth="1"/>
    <col min="10508" max="10508" width="5.28125" style="16" customWidth="1"/>
    <col min="10509" max="10510" width="6.28125" style="16" customWidth="1"/>
    <col min="10511" max="10511" width="5.57421875" style="16" customWidth="1"/>
    <col min="10512" max="10515" width="7.421875" style="16" customWidth="1"/>
    <col min="10516" max="10516" width="6.28125" style="16" customWidth="1"/>
    <col min="10517" max="10520" width="8.421875" style="16" customWidth="1"/>
    <col min="10521" max="10752" width="9.140625" style="16" customWidth="1"/>
    <col min="10753" max="10753" width="24.7109375" style="16" customWidth="1"/>
    <col min="10754" max="10754" width="5.421875" style="16" customWidth="1"/>
    <col min="10755" max="10755" width="6.140625" style="16" customWidth="1"/>
    <col min="10756" max="10756" width="7.28125" style="16" customWidth="1"/>
    <col min="10757" max="10757" width="7.00390625" style="16" customWidth="1"/>
    <col min="10758" max="10758" width="6.00390625" style="16" customWidth="1"/>
    <col min="10759" max="10759" width="7.28125" style="16" customWidth="1"/>
    <col min="10760" max="10760" width="6.7109375" style="16" customWidth="1"/>
    <col min="10761" max="10761" width="6.140625" style="16" customWidth="1"/>
    <col min="10762" max="10762" width="6.00390625" style="16" customWidth="1"/>
    <col min="10763" max="10763" width="5.7109375" style="16" customWidth="1"/>
    <col min="10764" max="10764" width="5.28125" style="16" customWidth="1"/>
    <col min="10765" max="10766" width="6.28125" style="16" customWidth="1"/>
    <col min="10767" max="10767" width="5.57421875" style="16" customWidth="1"/>
    <col min="10768" max="10771" width="7.421875" style="16" customWidth="1"/>
    <col min="10772" max="10772" width="6.28125" style="16" customWidth="1"/>
    <col min="10773" max="10776" width="8.421875" style="16" customWidth="1"/>
    <col min="10777" max="11008" width="9.140625" style="16" customWidth="1"/>
    <col min="11009" max="11009" width="24.7109375" style="16" customWidth="1"/>
    <col min="11010" max="11010" width="5.421875" style="16" customWidth="1"/>
    <col min="11011" max="11011" width="6.140625" style="16" customWidth="1"/>
    <col min="11012" max="11012" width="7.28125" style="16" customWidth="1"/>
    <col min="11013" max="11013" width="7.00390625" style="16" customWidth="1"/>
    <col min="11014" max="11014" width="6.00390625" style="16" customWidth="1"/>
    <col min="11015" max="11015" width="7.28125" style="16" customWidth="1"/>
    <col min="11016" max="11016" width="6.7109375" style="16" customWidth="1"/>
    <col min="11017" max="11017" width="6.140625" style="16" customWidth="1"/>
    <col min="11018" max="11018" width="6.00390625" style="16" customWidth="1"/>
    <col min="11019" max="11019" width="5.7109375" style="16" customWidth="1"/>
    <col min="11020" max="11020" width="5.28125" style="16" customWidth="1"/>
    <col min="11021" max="11022" width="6.28125" style="16" customWidth="1"/>
    <col min="11023" max="11023" width="5.57421875" style="16" customWidth="1"/>
    <col min="11024" max="11027" width="7.421875" style="16" customWidth="1"/>
    <col min="11028" max="11028" width="6.28125" style="16" customWidth="1"/>
    <col min="11029" max="11032" width="8.421875" style="16" customWidth="1"/>
    <col min="11033" max="11264" width="9.140625" style="16" customWidth="1"/>
    <col min="11265" max="11265" width="24.7109375" style="16" customWidth="1"/>
    <col min="11266" max="11266" width="5.421875" style="16" customWidth="1"/>
    <col min="11267" max="11267" width="6.140625" style="16" customWidth="1"/>
    <col min="11268" max="11268" width="7.28125" style="16" customWidth="1"/>
    <col min="11269" max="11269" width="7.00390625" style="16" customWidth="1"/>
    <col min="11270" max="11270" width="6.00390625" style="16" customWidth="1"/>
    <col min="11271" max="11271" width="7.28125" style="16" customWidth="1"/>
    <col min="11272" max="11272" width="6.7109375" style="16" customWidth="1"/>
    <col min="11273" max="11273" width="6.140625" style="16" customWidth="1"/>
    <col min="11274" max="11274" width="6.00390625" style="16" customWidth="1"/>
    <col min="11275" max="11275" width="5.7109375" style="16" customWidth="1"/>
    <col min="11276" max="11276" width="5.28125" style="16" customWidth="1"/>
    <col min="11277" max="11278" width="6.28125" style="16" customWidth="1"/>
    <col min="11279" max="11279" width="5.57421875" style="16" customWidth="1"/>
    <col min="11280" max="11283" width="7.421875" style="16" customWidth="1"/>
    <col min="11284" max="11284" width="6.28125" style="16" customWidth="1"/>
    <col min="11285" max="11288" width="8.421875" style="16" customWidth="1"/>
    <col min="11289" max="11520" width="9.140625" style="16" customWidth="1"/>
    <col min="11521" max="11521" width="24.7109375" style="16" customWidth="1"/>
    <col min="11522" max="11522" width="5.421875" style="16" customWidth="1"/>
    <col min="11523" max="11523" width="6.140625" style="16" customWidth="1"/>
    <col min="11524" max="11524" width="7.28125" style="16" customWidth="1"/>
    <col min="11525" max="11525" width="7.00390625" style="16" customWidth="1"/>
    <col min="11526" max="11526" width="6.00390625" style="16" customWidth="1"/>
    <col min="11527" max="11527" width="7.28125" style="16" customWidth="1"/>
    <col min="11528" max="11528" width="6.7109375" style="16" customWidth="1"/>
    <col min="11529" max="11529" width="6.140625" style="16" customWidth="1"/>
    <col min="11530" max="11530" width="6.00390625" style="16" customWidth="1"/>
    <col min="11531" max="11531" width="5.7109375" style="16" customWidth="1"/>
    <col min="11532" max="11532" width="5.28125" style="16" customWidth="1"/>
    <col min="11533" max="11534" width="6.28125" style="16" customWidth="1"/>
    <col min="11535" max="11535" width="5.57421875" style="16" customWidth="1"/>
    <col min="11536" max="11539" width="7.421875" style="16" customWidth="1"/>
    <col min="11540" max="11540" width="6.28125" style="16" customWidth="1"/>
    <col min="11541" max="11544" width="8.421875" style="16" customWidth="1"/>
    <col min="11545" max="11776" width="9.140625" style="16" customWidth="1"/>
    <col min="11777" max="11777" width="24.7109375" style="16" customWidth="1"/>
    <col min="11778" max="11778" width="5.421875" style="16" customWidth="1"/>
    <col min="11779" max="11779" width="6.140625" style="16" customWidth="1"/>
    <col min="11780" max="11780" width="7.28125" style="16" customWidth="1"/>
    <col min="11781" max="11781" width="7.00390625" style="16" customWidth="1"/>
    <col min="11782" max="11782" width="6.00390625" style="16" customWidth="1"/>
    <col min="11783" max="11783" width="7.28125" style="16" customWidth="1"/>
    <col min="11784" max="11784" width="6.7109375" style="16" customWidth="1"/>
    <col min="11785" max="11785" width="6.140625" style="16" customWidth="1"/>
    <col min="11786" max="11786" width="6.00390625" style="16" customWidth="1"/>
    <col min="11787" max="11787" width="5.7109375" style="16" customWidth="1"/>
    <col min="11788" max="11788" width="5.28125" style="16" customWidth="1"/>
    <col min="11789" max="11790" width="6.28125" style="16" customWidth="1"/>
    <col min="11791" max="11791" width="5.57421875" style="16" customWidth="1"/>
    <col min="11792" max="11795" width="7.421875" style="16" customWidth="1"/>
    <col min="11796" max="11796" width="6.28125" style="16" customWidth="1"/>
    <col min="11797" max="11800" width="8.421875" style="16" customWidth="1"/>
    <col min="11801" max="12032" width="9.140625" style="16" customWidth="1"/>
    <col min="12033" max="12033" width="24.7109375" style="16" customWidth="1"/>
    <col min="12034" max="12034" width="5.421875" style="16" customWidth="1"/>
    <col min="12035" max="12035" width="6.140625" style="16" customWidth="1"/>
    <col min="12036" max="12036" width="7.28125" style="16" customWidth="1"/>
    <col min="12037" max="12037" width="7.00390625" style="16" customWidth="1"/>
    <col min="12038" max="12038" width="6.00390625" style="16" customWidth="1"/>
    <col min="12039" max="12039" width="7.28125" style="16" customWidth="1"/>
    <col min="12040" max="12040" width="6.7109375" style="16" customWidth="1"/>
    <col min="12041" max="12041" width="6.140625" style="16" customWidth="1"/>
    <col min="12042" max="12042" width="6.00390625" style="16" customWidth="1"/>
    <col min="12043" max="12043" width="5.7109375" style="16" customWidth="1"/>
    <col min="12044" max="12044" width="5.28125" style="16" customWidth="1"/>
    <col min="12045" max="12046" width="6.28125" style="16" customWidth="1"/>
    <col min="12047" max="12047" width="5.57421875" style="16" customWidth="1"/>
    <col min="12048" max="12051" width="7.421875" style="16" customWidth="1"/>
    <col min="12052" max="12052" width="6.28125" style="16" customWidth="1"/>
    <col min="12053" max="12056" width="8.421875" style="16" customWidth="1"/>
    <col min="12057" max="12288" width="9.140625" style="16" customWidth="1"/>
    <col min="12289" max="12289" width="24.7109375" style="16" customWidth="1"/>
    <col min="12290" max="12290" width="5.421875" style="16" customWidth="1"/>
    <col min="12291" max="12291" width="6.140625" style="16" customWidth="1"/>
    <col min="12292" max="12292" width="7.28125" style="16" customWidth="1"/>
    <col min="12293" max="12293" width="7.00390625" style="16" customWidth="1"/>
    <col min="12294" max="12294" width="6.00390625" style="16" customWidth="1"/>
    <col min="12295" max="12295" width="7.28125" style="16" customWidth="1"/>
    <col min="12296" max="12296" width="6.7109375" style="16" customWidth="1"/>
    <col min="12297" max="12297" width="6.140625" style="16" customWidth="1"/>
    <col min="12298" max="12298" width="6.00390625" style="16" customWidth="1"/>
    <col min="12299" max="12299" width="5.7109375" style="16" customWidth="1"/>
    <col min="12300" max="12300" width="5.28125" style="16" customWidth="1"/>
    <col min="12301" max="12302" width="6.28125" style="16" customWidth="1"/>
    <col min="12303" max="12303" width="5.57421875" style="16" customWidth="1"/>
    <col min="12304" max="12307" width="7.421875" style="16" customWidth="1"/>
    <col min="12308" max="12308" width="6.28125" style="16" customWidth="1"/>
    <col min="12309" max="12312" width="8.421875" style="16" customWidth="1"/>
    <col min="12313" max="12544" width="9.140625" style="16" customWidth="1"/>
    <col min="12545" max="12545" width="24.7109375" style="16" customWidth="1"/>
    <col min="12546" max="12546" width="5.421875" style="16" customWidth="1"/>
    <col min="12547" max="12547" width="6.140625" style="16" customWidth="1"/>
    <col min="12548" max="12548" width="7.28125" style="16" customWidth="1"/>
    <col min="12549" max="12549" width="7.00390625" style="16" customWidth="1"/>
    <col min="12550" max="12550" width="6.00390625" style="16" customWidth="1"/>
    <col min="12551" max="12551" width="7.28125" style="16" customWidth="1"/>
    <col min="12552" max="12552" width="6.7109375" style="16" customWidth="1"/>
    <col min="12553" max="12553" width="6.140625" style="16" customWidth="1"/>
    <col min="12554" max="12554" width="6.00390625" style="16" customWidth="1"/>
    <col min="12555" max="12555" width="5.7109375" style="16" customWidth="1"/>
    <col min="12556" max="12556" width="5.28125" style="16" customWidth="1"/>
    <col min="12557" max="12558" width="6.28125" style="16" customWidth="1"/>
    <col min="12559" max="12559" width="5.57421875" style="16" customWidth="1"/>
    <col min="12560" max="12563" width="7.421875" style="16" customWidth="1"/>
    <col min="12564" max="12564" width="6.28125" style="16" customWidth="1"/>
    <col min="12565" max="12568" width="8.421875" style="16" customWidth="1"/>
    <col min="12569" max="12800" width="9.140625" style="16" customWidth="1"/>
    <col min="12801" max="12801" width="24.7109375" style="16" customWidth="1"/>
    <col min="12802" max="12802" width="5.421875" style="16" customWidth="1"/>
    <col min="12803" max="12803" width="6.140625" style="16" customWidth="1"/>
    <col min="12804" max="12804" width="7.28125" style="16" customWidth="1"/>
    <col min="12805" max="12805" width="7.00390625" style="16" customWidth="1"/>
    <col min="12806" max="12806" width="6.00390625" style="16" customWidth="1"/>
    <col min="12807" max="12807" width="7.28125" style="16" customWidth="1"/>
    <col min="12808" max="12808" width="6.7109375" style="16" customWidth="1"/>
    <col min="12809" max="12809" width="6.140625" style="16" customWidth="1"/>
    <col min="12810" max="12810" width="6.00390625" style="16" customWidth="1"/>
    <col min="12811" max="12811" width="5.7109375" style="16" customWidth="1"/>
    <col min="12812" max="12812" width="5.28125" style="16" customWidth="1"/>
    <col min="12813" max="12814" width="6.28125" style="16" customWidth="1"/>
    <col min="12815" max="12815" width="5.57421875" style="16" customWidth="1"/>
    <col min="12816" max="12819" width="7.421875" style="16" customWidth="1"/>
    <col min="12820" max="12820" width="6.28125" style="16" customWidth="1"/>
    <col min="12821" max="12824" width="8.421875" style="16" customWidth="1"/>
    <col min="12825" max="13056" width="9.140625" style="16" customWidth="1"/>
    <col min="13057" max="13057" width="24.7109375" style="16" customWidth="1"/>
    <col min="13058" max="13058" width="5.421875" style="16" customWidth="1"/>
    <col min="13059" max="13059" width="6.140625" style="16" customWidth="1"/>
    <col min="13060" max="13060" width="7.28125" style="16" customWidth="1"/>
    <col min="13061" max="13061" width="7.00390625" style="16" customWidth="1"/>
    <col min="13062" max="13062" width="6.00390625" style="16" customWidth="1"/>
    <col min="13063" max="13063" width="7.28125" style="16" customWidth="1"/>
    <col min="13064" max="13064" width="6.7109375" style="16" customWidth="1"/>
    <col min="13065" max="13065" width="6.140625" style="16" customWidth="1"/>
    <col min="13066" max="13066" width="6.00390625" style="16" customWidth="1"/>
    <col min="13067" max="13067" width="5.7109375" style="16" customWidth="1"/>
    <col min="13068" max="13068" width="5.28125" style="16" customWidth="1"/>
    <col min="13069" max="13070" width="6.28125" style="16" customWidth="1"/>
    <col min="13071" max="13071" width="5.57421875" style="16" customWidth="1"/>
    <col min="13072" max="13075" width="7.421875" style="16" customWidth="1"/>
    <col min="13076" max="13076" width="6.28125" style="16" customWidth="1"/>
    <col min="13077" max="13080" width="8.421875" style="16" customWidth="1"/>
    <col min="13081" max="13312" width="9.140625" style="16" customWidth="1"/>
    <col min="13313" max="13313" width="24.7109375" style="16" customWidth="1"/>
    <col min="13314" max="13314" width="5.421875" style="16" customWidth="1"/>
    <col min="13315" max="13315" width="6.140625" style="16" customWidth="1"/>
    <col min="13316" max="13316" width="7.28125" style="16" customWidth="1"/>
    <col min="13317" max="13317" width="7.00390625" style="16" customWidth="1"/>
    <col min="13318" max="13318" width="6.00390625" style="16" customWidth="1"/>
    <col min="13319" max="13319" width="7.28125" style="16" customWidth="1"/>
    <col min="13320" max="13320" width="6.7109375" style="16" customWidth="1"/>
    <col min="13321" max="13321" width="6.140625" style="16" customWidth="1"/>
    <col min="13322" max="13322" width="6.00390625" style="16" customWidth="1"/>
    <col min="13323" max="13323" width="5.7109375" style="16" customWidth="1"/>
    <col min="13324" max="13324" width="5.28125" style="16" customWidth="1"/>
    <col min="13325" max="13326" width="6.28125" style="16" customWidth="1"/>
    <col min="13327" max="13327" width="5.57421875" style="16" customWidth="1"/>
    <col min="13328" max="13331" width="7.421875" style="16" customWidth="1"/>
    <col min="13332" max="13332" width="6.28125" style="16" customWidth="1"/>
    <col min="13333" max="13336" width="8.421875" style="16" customWidth="1"/>
    <col min="13337" max="13568" width="9.140625" style="16" customWidth="1"/>
    <col min="13569" max="13569" width="24.7109375" style="16" customWidth="1"/>
    <col min="13570" max="13570" width="5.421875" style="16" customWidth="1"/>
    <col min="13571" max="13571" width="6.140625" style="16" customWidth="1"/>
    <col min="13572" max="13572" width="7.28125" style="16" customWidth="1"/>
    <col min="13573" max="13573" width="7.00390625" style="16" customWidth="1"/>
    <col min="13574" max="13574" width="6.00390625" style="16" customWidth="1"/>
    <col min="13575" max="13575" width="7.28125" style="16" customWidth="1"/>
    <col min="13576" max="13576" width="6.7109375" style="16" customWidth="1"/>
    <col min="13577" max="13577" width="6.140625" style="16" customWidth="1"/>
    <col min="13578" max="13578" width="6.00390625" style="16" customWidth="1"/>
    <col min="13579" max="13579" width="5.7109375" style="16" customWidth="1"/>
    <col min="13580" max="13580" width="5.28125" style="16" customWidth="1"/>
    <col min="13581" max="13582" width="6.28125" style="16" customWidth="1"/>
    <col min="13583" max="13583" width="5.57421875" style="16" customWidth="1"/>
    <col min="13584" max="13587" width="7.421875" style="16" customWidth="1"/>
    <col min="13588" max="13588" width="6.28125" style="16" customWidth="1"/>
    <col min="13589" max="13592" width="8.421875" style="16" customWidth="1"/>
    <col min="13593" max="13824" width="9.140625" style="16" customWidth="1"/>
    <col min="13825" max="13825" width="24.7109375" style="16" customWidth="1"/>
    <col min="13826" max="13826" width="5.421875" style="16" customWidth="1"/>
    <col min="13827" max="13827" width="6.140625" style="16" customWidth="1"/>
    <col min="13828" max="13828" width="7.28125" style="16" customWidth="1"/>
    <col min="13829" max="13829" width="7.00390625" style="16" customWidth="1"/>
    <col min="13830" max="13830" width="6.00390625" style="16" customWidth="1"/>
    <col min="13831" max="13831" width="7.28125" style="16" customWidth="1"/>
    <col min="13832" max="13832" width="6.7109375" style="16" customWidth="1"/>
    <col min="13833" max="13833" width="6.140625" style="16" customWidth="1"/>
    <col min="13834" max="13834" width="6.00390625" style="16" customWidth="1"/>
    <col min="13835" max="13835" width="5.7109375" style="16" customWidth="1"/>
    <col min="13836" max="13836" width="5.28125" style="16" customWidth="1"/>
    <col min="13837" max="13838" width="6.28125" style="16" customWidth="1"/>
    <col min="13839" max="13839" width="5.57421875" style="16" customWidth="1"/>
    <col min="13840" max="13843" width="7.421875" style="16" customWidth="1"/>
    <col min="13844" max="13844" width="6.28125" style="16" customWidth="1"/>
    <col min="13845" max="13848" width="8.421875" style="16" customWidth="1"/>
    <col min="13849" max="14080" width="9.140625" style="16" customWidth="1"/>
    <col min="14081" max="14081" width="24.7109375" style="16" customWidth="1"/>
    <col min="14082" max="14082" width="5.421875" style="16" customWidth="1"/>
    <col min="14083" max="14083" width="6.140625" style="16" customWidth="1"/>
    <col min="14084" max="14084" width="7.28125" style="16" customWidth="1"/>
    <col min="14085" max="14085" width="7.00390625" style="16" customWidth="1"/>
    <col min="14086" max="14086" width="6.00390625" style="16" customWidth="1"/>
    <col min="14087" max="14087" width="7.28125" style="16" customWidth="1"/>
    <col min="14088" max="14088" width="6.7109375" style="16" customWidth="1"/>
    <col min="14089" max="14089" width="6.140625" style="16" customWidth="1"/>
    <col min="14090" max="14090" width="6.00390625" style="16" customWidth="1"/>
    <col min="14091" max="14091" width="5.7109375" style="16" customWidth="1"/>
    <col min="14092" max="14092" width="5.28125" style="16" customWidth="1"/>
    <col min="14093" max="14094" width="6.28125" style="16" customWidth="1"/>
    <col min="14095" max="14095" width="5.57421875" style="16" customWidth="1"/>
    <col min="14096" max="14099" width="7.421875" style="16" customWidth="1"/>
    <col min="14100" max="14100" width="6.28125" style="16" customWidth="1"/>
    <col min="14101" max="14104" width="8.421875" style="16" customWidth="1"/>
    <col min="14105" max="14336" width="9.140625" style="16" customWidth="1"/>
    <col min="14337" max="14337" width="24.7109375" style="16" customWidth="1"/>
    <col min="14338" max="14338" width="5.421875" style="16" customWidth="1"/>
    <col min="14339" max="14339" width="6.140625" style="16" customWidth="1"/>
    <col min="14340" max="14340" width="7.28125" style="16" customWidth="1"/>
    <col min="14341" max="14341" width="7.00390625" style="16" customWidth="1"/>
    <col min="14342" max="14342" width="6.00390625" style="16" customWidth="1"/>
    <col min="14343" max="14343" width="7.28125" style="16" customWidth="1"/>
    <col min="14344" max="14344" width="6.7109375" style="16" customWidth="1"/>
    <col min="14345" max="14345" width="6.140625" style="16" customWidth="1"/>
    <col min="14346" max="14346" width="6.00390625" style="16" customWidth="1"/>
    <col min="14347" max="14347" width="5.7109375" style="16" customWidth="1"/>
    <col min="14348" max="14348" width="5.28125" style="16" customWidth="1"/>
    <col min="14349" max="14350" width="6.28125" style="16" customWidth="1"/>
    <col min="14351" max="14351" width="5.57421875" style="16" customWidth="1"/>
    <col min="14352" max="14355" width="7.421875" style="16" customWidth="1"/>
    <col min="14356" max="14356" width="6.28125" style="16" customWidth="1"/>
    <col min="14357" max="14360" width="8.421875" style="16" customWidth="1"/>
    <col min="14361" max="14592" width="9.140625" style="16" customWidth="1"/>
    <col min="14593" max="14593" width="24.7109375" style="16" customWidth="1"/>
    <col min="14594" max="14594" width="5.421875" style="16" customWidth="1"/>
    <col min="14595" max="14595" width="6.140625" style="16" customWidth="1"/>
    <col min="14596" max="14596" width="7.28125" style="16" customWidth="1"/>
    <col min="14597" max="14597" width="7.00390625" style="16" customWidth="1"/>
    <col min="14598" max="14598" width="6.00390625" style="16" customWidth="1"/>
    <col min="14599" max="14599" width="7.28125" style="16" customWidth="1"/>
    <col min="14600" max="14600" width="6.7109375" style="16" customWidth="1"/>
    <col min="14601" max="14601" width="6.140625" style="16" customWidth="1"/>
    <col min="14602" max="14602" width="6.00390625" style="16" customWidth="1"/>
    <col min="14603" max="14603" width="5.7109375" style="16" customWidth="1"/>
    <col min="14604" max="14604" width="5.28125" style="16" customWidth="1"/>
    <col min="14605" max="14606" width="6.28125" style="16" customWidth="1"/>
    <col min="14607" max="14607" width="5.57421875" style="16" customWidth="1"/>
    <col min="14608" max="14611" width="7.421875" style="16" customWidth="1"/>
    <col min="14612" max="14612" width="6.28125" style="16" customWidth="1"/>
    <col min="14613" max="14616" width="8.421875" style="16" customWidth="1"/>
    <col min="14617" max="14848" width="9.140625" style="16" customWidth="1"/>
    <col min="14849" max="14849" width="24.7109375" style="16" customWidth="1"/>
    <col min="14850" max="14850" width="5.421875" style="16" customWidth="1"/>
    <col min="14851" max="14851" width="6.140625" style="16" customWidth="1"/>
    <col min="14852" max="14852" width="7.28125" style="16" customWidth="1"/>
    <col min="14853" max="14853" width="7.00390625" style="16" customWidth="1"/>
    <col min="14854" max="14854" width="6.00390625" style="16" customWidth="1"/>
    <col min="14855" max="14855" width="7.28125" style="16" customWidth="1"/>
    <col min="14856" max="14856" width="6.7109375" style="16" customWidth="1"/>
    <col min="14857" max="14857" width="6.140625" style="16" customWidth="1"/>
    <col min="14858" max="14858" width="6.00390625" style="16" customWidth="1"/>
    <col min="14859" max="14859" width="5.7109375" style="16" customWidth="1"/>
    <col min="14860" max="14860" width="5.28125" style="16" customWidth="1"/>
    <col min="14861" max="14862" width="6.28125" style="16" customWidth="1"/>
    <col min="14863" max="14863" width="5.57421875" style="16" customWidth="1"/>
    <col min="14864" max="14867" width="7.421875" style="16" customWidth="1"/>
    <col min="14868" max="14868" width="6.28125" style="16" customWidth="1"/>
    <col min="14869" max="14872" width="8.421875" style="16" customWidth="1"/>
    <col min="14873" max="15104" width="9.140625" style="16" customWidth="1"/>
    <col min="15105" max="15105" width="24.7109375" style="16" customWidth="1"/>
    <col min="15106" max="15106" width="5.421875" style="16" customWidth="1"/>
    <col min="15107" max="15107" width="6.140625" style="16" customWidth="1"/>
    <col min="15108" max="15108" width="7.28125" style="16" customWidth="1"/>
    <col min="15109" max="15109" width="7.00390625" style="16" customWidth="1"/>
    <col min="15110" max="15110" width="6.00390625" style="16" customWidth="1"/>
    <col min="15111" max="15111" width="7.28125" style="16" customWidth="1"/>
    <col min="15112" max="15112" width="6.7109375" style="16" customWidth="1"/>
    <col min="15113" max="15113" width="6.140625" style="16" customWidth="1"/>
    <col min="15114" max="15114" width="6.00390625" style="16" customWidth="1"/>
    <col min="15115" max="15115" width="5.7109375" style="16" customWidth="1"/>
    <col min="15116" max="15116" width="5.28125" style="16" customWidth="1"/>
    <col min="15117" max="15118" width="6.28125" style="16" customWidth="1"/>
    <col min="15119" max="15119" width="5.57421875" style="16" customWidth="1"/>
    <col min="15120" max="15123" width="7.421875" style="16" customWidth="1"/>
    <col min="15124" max="15124" width="6.28125" style="16" customWidth="1"/>
    <col min="15125" max="15128" width="8.421875" style="16" customWidth="1"/>
    <col min="15129" max="15360" width="9.140625" style="16" customWidth="1"/>
    <col min="15361" max="15361" width="24.7109375" style="16" customWidth="1"/>
    <col min="15362" max="15362" width="5.421875" style="16" customWidth="1"/>
    <col min="15363" max="15363" width="6.140625" style="16" customWidth="1"/>
    <col min="15364" max="15364" width="7.28125" style="16" customWidth="1"/>
    <col min="15365" max="15365" width="7.00390625" style="16" customWidth="1"/>
    <col min="15366" max="15366" width="6.00390625" style="16" customWidth="1"/>
    <col min="15367" max="15367" width="7.28125" style="16" customWidth="1"/>
    <col min="15368" max="15368" width="6.7109375" style="16" customWidth="1"/>
    <col min="15369" max="15369" width="6.140625" style="16" customWidth="1"/>
    <col min="15370" max="15370" width="6.00390625" style="16" customWidth="1"/>
    <col min="15371" max="15371" width="5.7109375" style="16" customWidth="1"/>
    <col min="15372" max="15372" width="5.28125" style="16" customWidth="1"/>
    <col min="15373" max="15374" width="6.28125" style="16" customWidth="1"/>
    <col min="15375" max="15375" width="5.57421875" style="16" customWidth="1"/>
    <col min="15376" max="15379" width="7.421875" style="16" customWidth="1"/>
    <col min="15380" max="15380" width="6.28125" style="16" customWidth="1"/>
    <col min="15381" max="15384" width="8.421875" style="16" customWidth="1"/>
    <col min="15385" max="15616" width="9.140625" style="16" customWidth="1"/>
    <col min="15617" max="15617" width="24.7109375" style="16" customWidth="1"/>
    <col min="15618" max="15618" width="5.421875" style="16" customWidth="1"/>
    <col min="15619" max="15619" width="6.140625" style="16" customWidth="1"/>
    <col min="15620" max="15620" width="7.28125" style="16" customWidth="1"/>
    <col min="15621" max="15621" width="7.00390625" style="16" customWidth="1"/>
    <col min="15622" max="15622" width="6.00390625" style="16" customWidth="1"/>
    <col min="15623" max="15623" width="7.28125" style="16" customWidth="1"/>
    <col min="15624" max="15624" width="6.7109375" style="16" customWidth="1"/>
    <col min="15625" max="15625" width="6.140625" style="16" customWidth="1"/>
    <col min="15626" max="15626" width="6.00390625" style="16" customWidth="1"/>
    <col min="15627" max="15627" width="5.7109375" style="16" customWidth="1"/>
    <col min="15628" max="15628" width="5.28125" style="16" customWidth="1"/>
    <col min="15629" max="15630" width="6.28125" style="16" customWidth="1"/>
    <col min="15631" max="15631" width="5.57421875" style="16" customWidth="1"/>
    <col min="15632" max="15635" width="7.421875" style="16" customWidth="1"/>
    <col min="15636" max="15636" width="6.28125" style="16" customWidth="1"/>
    <col min="15637" max="15640" width="8.421875" style="16" customWidth="1"/>
    <col min="15641" max="15872" width="9.140625" style="16" customWidth="1"/>
    <col min="15873" max="15873" width="24.7109375" style="16" customWidth="1"/>
    <col min="15874" max="15874" width="5.421875" style="16" customWidth="1"/>
    <col min="15875" max="15875" width="6.140625" style="16" customWidth="1"/>
    <col min="15876" max="15876" width="7.28125" style="16" customWidth="1"/>
    <col min="15877" max="15877" width="7.00390625" style="16" customWidth="1"/>
    <col min="15878" max="15878" width="6.00390625" style="16" customWidth="1"/>
    <col min="15879" max="15879" width="7.28125" style="16" customWidth="1"/>
    <col min="15880" max="15880" width="6.7109375" style="16" customWidth="1"/>
    <col min="15881" max="15881" width="6.140625" style="16" customWidth="1"/>
    <col min="15882" max="15882" width="6.00390625" style="16" customWidth="1"/>
    <col min="15883" max="15883" width="5.7109375" style="16" customWidth="1"/>
    <col min="15884" max="15884" width="5.28125" style="16" customWidth="1"/>
    <col min="15885" max="15886" width="6.28125" style="16" customWidth="1"/>
    <col min="15887" max="15887" width="5.57421875" style="16" customWidth="1"/>
    <col min="15888" max="15891" width="7.421875" style="16" customWidth="1"/>
    <col min="15892" max="15892" width="6.28125" style="16" customWidth="1"/>
    <col min="15893" max="15896" width="8.421875" style="16" customWidth="1"/>
    <col min="15897" max="16128" width="9.140625" style="16" customWidth="1"/>
    <col min="16129" max="16129" width="24.7109375" style="16" customWidth="1"/>
    <col min="16130" max="16130" width="5.421875" style="16" customWidth="1"/>
    <col min="16131" max="16131" width="6.140625" style="16" customWidth="1"/>
    <col min="16132" max="16132" width="7.28125" style="16" customWidth="1"/>
    <col min="16133" max="16133" width="7.00390625" style="16" customWidth="1"/>
    <col min="16134" max="16134" width="6.00390625" style="16" customWidth="1"/>
    <col min="16135" max="16135" width="7.28125" style="16" customWidth="1"/>
    <col min="16136" max="16136" width="6.7109375" style="16" customWidth="1"/>
    <col min="16137" max="16137" width="6.140625" style="16" customWidth="1"/>
    <col min="16138" max="16138" width="6.00390625" style="16" customWidth="1"/>
    <col min="16139" max="16139" width="5.7109375" style="16" customWidth="1"/>
    <col min="16140" max="16140" width="5.28125" style="16" customWidth="1"/>
    <col min="16141" max="16142" width="6.28125" style="16" customWidth="1"/>
    <col min="16143" max="16143" width="5.57421875" style="16" customWidth="1"/>
    <col min="16144" max="16147" width="7.421875" style="16" customWidth="1"/>
    <col min="16148" max="16148" width="6.28125" style="16" customWidth="1"/>
    <col min="16149" max="16152" width="8.421875" style="16" customWidth="1"/>
    <col min="16153" max="16384" width="9.140625" style="16" customWidth="1"/>
  </cols>
  <sheetData>
    <row r="1" ht="21.75"/>
    <row r="2" spans="1:35" s="56" customFormat="1" ht="26.25">
      <c r="A2" s="81" t="s">
        <v>317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92"/>
      <c r="Y2" s="92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56" customFormat="1" ht="26.25">
      <c r="A3" s="93" t="s">
        <v>318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2"/>
      <c r="Y3" s="92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2" t="s">
        <v>3</v>
      </c>
      <c r="X4" s="52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4" ht="21.75" customHeight="1">
      <c r="A7" s="57" t="s">
        <v>168</v>
      </c>
      <c r="B7" s="47">
        <v>0</v>
      </c>
      <c r="C7" s="47">
        <v>24</v>
      </c>
      <c r="D7" s="47">
        <v>0</v>
      </c>
      <c r="E7" s="47">
        <v>24</v>
      </c>
      <c r="F7" s="47">
        <v>2</v>
      </c>
      <c r="G7" s="47">
        <v>0</v>
      </c>
      <c r="H7" s="47">
        <v>27</v>
      </c>
      <c r="I7" s="47">
        <v>29</v>
      </c>
      <c r="J7" s="47">
        <v>1</v>
      </c>
      <c r="K7" s="47">
        <v>0</v>
      </c>
      <c r="L7" s="47">
        <v>1</v>
      </c>
      <c r="M7" s="47">
        <v>556</v>
      </c>
      <c r="N7" s="47">
        <v>0</v>
      </c>
      <c r="O7" s="47">
        <v>556</v>
      </c>
      <c r="P7" s="47">
        <v>3</v>
      </c>
      <c r="Q7" s="47">
        <v>177</v>
      </c>
      <c r="R7" s="47">
        <v>180</v>
      </c>
      <c r="S7" s="47">
        <v>790</v>
      </c>
      <c r="T7" s="47">
        <v>0</v>
      </c>
      <c r="U7" s="47">
        <v>790</v>
      </c>
      <c r="V7" s="47">
        <v>758</v>
      </c>
      <c r="W7" s="47">
        <v>0</v>
      </c>
      <c r="X7" s="47">
        <v>758</v>
      </c>
    </row>
    <row r="8" spans="1:24" ht="19.5" customHeight="1">
      <c r="A8" s="57" t="s">
        <v>169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</row>
    <row r="9" spans="1:24" ht="19.5" customHeight="1">
      <c r="A9" s="57" t="s">
        <v>46</v>
      </c>
      <c r="B9" s="47">
        <v>1</v>
      </c>
      <c r="C9" s="47">
        <v>2866</v>
      </c>
      <c r="D9" s="47">
        <v>0</v>
      </c>
      <c r="E9" s="47">
        <v>2867</v>
      </c>
      <c r="F9" s="47">
        <v>4</v>
      </c>
      <c r="G9" s="47">
        <v>0</v>
      </c>
      <c r="H9" s="47">
        <v>421</v>
      </c>
      <c r="I9" s="47">
        <v>425</v>
      </c>
      <c r="J9" s="47">
        <v>22</v>
      </c>
      <c r="K9" s="47">
        <v>0</v>
      </c>
      <c r="L9" s="47">
        <v>22</v>
      </c>
      <c r="M9" s="47">
        <v>75</v>
      </c>
      <c r="N9" s="47">
        <v>4</v>
      </c>
      <c r="O9" s="47">
        <v>79</v>
      </c>
      <c r="P9" s="47">
        <v>421</v>
      </c>
      <c r="Q9" s="47">
        <v>41800</v>
      </c>
      <c r="R9" s="47">
        <v>42221</v>
      </c>
      <c r="S9" s="47">
        <v>45614</v>
      </c>
      <c r="T9" s="47">
        <v>0</v>
      </c>
      <c r="U9" s="47">
        <v>45614</v>
      </c>
      <c r="V9" s="47">
        <v>45213</v>
      </c>
      <c r="W9" s="47">
        <v>0</v>
      </c>
      <c r="X9" s="47">
        <v>45213</v>
      </c>
    </row>
    <row r="10" spans="1:24" ht="19.5" customHeight="1">
      <c r="A10" s="57" t="s">
        <v>170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</row>
    <row r="11" spans="1:24" ht="19.5" customHeight="1">
      <c r="A11" s="57" t="s">
        <v>74</v>
      </c>
      <c r="B11" s="47">
        <v>0</v>
      </c>
      <c r="C11" s="47">
        <v>27</v>
      </c>
      <c r="D11" s="47">
        <v>0</v>
      </c>
      <c r="E11" s="47">
        <v>27</v>
      </c>
      <c r="F11" s="47">
        <v>0</v>
      </c>
      <c r="G11" s="47">
        <v>0</v>
      </c>
      <c r="H11" s="47">
        <v>4</v>
      </c>
      <c r="I11" s="47">
        <v>4</v>
      </c>
      <c r="J11" s="47">
        <v>1</v>
      </c>
      <c r="K11" s="47">
        <v>0</v>
      </c>
      <c r="L11" s="47">
        <v>1</v>
      </c>
      <c r="M11" s="47">
        <v>0</v>
      </c>
      <c r="N11" s="47">
        <v>0</v>
      </c>
      <c r="O11" s="47">
        <v>0</v>
      </c>
      <c r="P11" s="47">
        <v>0</v>
      </c>
      <c r="Q11" s="47">
        <v>4</v>
      </c>
      <c r="R11" s="47">
        <v>4</v>
      </c>
      <c r="S11" s="47">
        <v>36</v>
      </c>
      <c r="T11" s="47">
        <v>0</v>
      </c>
      <c r="U11" s="47">
        <v>36</v>
      </c>
      <c r="V11" s="47">
        <v>30</v>
      </c>
      <c r="W11" s="47">
        <v>0</v>
      </c>
      <c r="X11" s="47">
        <v>30</v>
      </c>
    </row>
    <row r="12" spans="1:24" ht="19.5" customHeight="1">
      <c r="A12" s="57" t="s">
        <v>131</v>
      </c>
      <c r="B12" s="47">
        <v>0</v>
      </c>
      <c r="C12" s="47">
        <v>14</v>
      </c>
      <c r="D12" s="47">
        <v>0</v>
      </c>
      <c r="E12" s="47">
        <v>14</v>
      </c>
      <c r="F12" s="47">
        <v>0</v>
      </c>
      <c r="G12" s="47">
        <v>0</v>
      </c>
      <c r="H12" s="47">
        <v>6</v>
      </c>
      <c r="I12" s="47">
        <v>6</v>
      </c>
      <c r="J12" s="47">
        <v>0</v>
      </c>
      <c r="K12" s="47">
        <v>0</v>
      </c>
      <c r="L12" s="47">
        <v>0</v>
      </c>
      <c r="M12" s="47">
        <v>1178</v>
      </c>
      <c r="N12" s="47">
        <v>0</v>
      </c>
      <c r="O12" s="47">
        <v>1178</v>
      </c>
      <c r="P12" s="47">
        <v>1</v>
      </c>
      <c r="Q12" s="47">
        <v>5</v>
      </c>
      <c r="R12" s="47">
        <v>6</v>
      </c>
      <c r="S12" s="47">
        <v>1204</v>
      </c>
      <c r="T12" s="47">
        <v>0</v>
      </c>
      <c r="U12" s="47">
        <v>1204</v>
      </c>
      <c r="V12" s="47">
        <v>1383</v>
      </c>
      <c r="W12" s="47">
        <v>0</v>
      </c>
      <c r="X12" s="47">
        <v>1383</v>
      </c>
    </row>
    <row r="13" spans="1:24" ht="21.75">
      <c r="A13" s="57" t="s">
        <v>73</v>
      </c>
      <c r="B13" s="47">
        <v>0</v>
      </c>
      <c r="C13" s="47">
        <v>47</v>
      </c>
      <c r="D13" s="47">
        <v>0</v>
      </c>
      <c r="E13" s="47">
        <v>47</v>
      </c>
      <c r="F13" s="47">
        <v>0</v>
      </c>
      <c r="G13" s="47">
        <v>0</v>
      </c>
      <c r="H13" s="47">
        <v>15</v>
      </c>
      <c r="I13" s="47">
        <v>15</v>
      </c>
      <c r="J13" s="47">
        <v>19</v>
      </c>
      <c r="K13" s="47">
        <v>0</v>
      </c>
      <c r="L13" s="47">
        <v>19</v>
      </c>
      <c r="M13" s="47">
        <v>1</v>
      </c>
      <c r="N13" s="47">
        <v>0</v>
      </c>
      <c r="O13" s="47">
        <v>1</v>
      </c>
      <c r="P13" s="47">
        <v>4</v>
      </c>
      <c r="Q13" s="47">
        <v>25</v>
      </c>
      <c r="R13" s="47">
        <v>29</v>
      </c>
      <c r="S13" s="47">
        <v>111</v>
      </c>
      <c r="T13" s="47">
        <v>0</v>
      </c>
      <c r="U13" s="47">
        <v>111</v>
      </c>
      <c r="V13" s="47">
        <v>121</v>
      </c>
      <c r="W13" s="47">
        <v>0</v>
      </c>
      <c r="X13" s="47">
        <v>121</v>
      </c>
    </row>
    <row r="14" spans="1:24" ht="21.75">
      <c r="A14" s="57" t="s">
        <v>76</v>
      </c>
      <c r="B14" s="47">
        <v>0</v>
      </c>
      <c r="C14" s="47">
        <v>3</v>
      </c>
      <c r="D14" s="47">
        <v>0</v>
      </c>
      <c r="E14" s="47">
        <v>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3</v>
      </c>
      <c r="T14" s="47">
        <v>0</v>
      </c>
      <c r="U14" s="47">
        <v>3</v>
      </c>
      <c r="V14" s="47">
        <v>2</v>
      </c>
      <c r="W14" s="47">
        <v>0</v>
      </c>
      <c r="X14" s="47">
        <v>2</v>
      </c>
    </row>
    <row r="15" spans="1:24" ht="21.75">
      <c r="A15" s="57" t="s">
        <v>171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</row>
    <row r="16" spans="1:24" ht="21.75">
      <c r="A16" s="57" t="s">
        <v>172</v>
      </c>
      <c r="B16" s="47">
        <v>0</v>
      </c>
      <c r="C16" s="47">
        <v>4</v>
      </c>
      <c r="D16" s="47">
        <v>0</v>
      </c>
      <c r="E16" s="47">
        <v>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4</v>
      </c>
      <c r="T16" s="47">
        <v>0</v>
      </c>
      <c r="U16" s="47">
        <v>4</v>
      </c>
      <c r="V16" s="47">
        <v>4</v>
      </c>
      <c r="W16" s="47">
        <v>0</v>
      </c>
      <c r="X16" s="47">
        <v>4</v>
      </c>
    </row>
    <row r="17" spans="1:24" s="16" customFormat="1" ht="21.75">
      <c r="A17" s="57" t="s">
        <v>75</v>
      </c>
      <c r="B17" s="47">
        <v>3</v>
      </c>
      <c r="C17" s="47">
        <v>4</v>
      </c>
      <c r="D17" s="47">
        <v>0</v>
      </c>
      <c r="E17" s="47">
        <v>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7</v>
      </c>
      <c r="T17" s="47">
        <v>0</v>
      </c>
      <c r="U17" s="47">
        <v>7</v>
      </c>
      <c r="V17" s="47">
        <v>3</v>
      </c>
      <c r="W17" s="47">
        <v>0</v>
      </c>
      <c r="X17" s="47">
        <v>3</v>
      </c>
    </row>
    <row r="18" spans="1:24" s="16" customFormat="1" ht="21.75">
      <c r="A18" s="57" t="s">
        <v>173</v>
      </c>
      <c r="B18" s="47">
        <v>0</v>
      </c>
      <c r="C18" s="47">
        <v>183</v>
      </c>
      <c r="D18" s="47">
        <v>0</v>
      </c>
      <c r="E18" s="47">
        <v>183</v>
      </c>
      <c r="F18" s="47">
        <v>0</v>
      </c>
      <c r="G18" s="47">
        <v>0</v>
      </c>
      <c r="H18" s="47">
        <v>22</v>
      </c>
      <c r="I18" s="47">
        <v>22</v>
      </c>
      <c r="J18" s="47">
        <v>28</v>
      </c>
      <c r="K18" s="47">
        <v>0</v>
      </c>
      <c r="L18" s="47">
        <v>28</v>
      </c>
      <c r="M18" s="47">
        <v>0</v>
      </c>
      <c r="N18" s="47">
        <v>0</v>
      </c>
      <c r="O18" s="47">
        <v>0</v>
      </c>
      <c r="P18" s="47">
        <v>3</v>
      </c>
      <c r="Q18" s="47">
        <v>4</v>
      </c>
      <c r="R18" s="47">
        <v>7</v>
      </c>
      <c r="S18" s="47">
        <v>240</v>
      </c>
      <c r="T18" s="47">
        <v>0</v>
      </c>
      <c r="U18" s="47">
        <v>240</v>
      </c>
      <c r="V18" s="47">
        <v>246</v>
      </c>
      <c r="W18" s="47">
        <v>0</v>
      </c>
      <c r="X18" s="47">
        <v>246</v>
      </c>
    </row>
    <row r="19" spans="1:24" s="16" customFormat="1" ht="21.75">
      <c r="A19" s="57" t="s">
        <v>174</v>
      </c>
      <c r="B19" s="47">
        <v>0</v>
      </c>
      <c r="C19" s="47">
        <v>3</v>
      </c>
      <c r="D19" s="47">
        <v>0</v>
      </c>
      <c r="E19" s="47">
        <v>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3</v>
      </c>
      <c r="T19" s="47">
        <v>0</v>
      </c>
      <c r="U19" s="47">
        <v>3</v>
      </c>
      <c r="V19" s="47">
        <v>3</v>
      </c>
      <c r="W19" s="47">
        <v>0</v>
      </c>
      <c r="X19" s="47">
        <v>3</v>
      </c>
    </row>
    <row r="20" spans="1:24" s="16" customFormat="1" ht="21.75">
      <c r="A20" s="57" t="s">
        <v>52</v>
      </c>
      <c r="B20" s="47">
        <v>0</v>
      </c>
      <c r="C20" s="47">
        <v>19</v>
      </c>
      <c r="D20" s="47">
        <v>0</v>
      </c>
      <c r="E20" s="47">
        <v>19</v>
      </c>
      <c r="F20" s="47">
        <v>0</v>
      </c>
      <c r="G20" s="47">
        <v>0</v>
      </c>
      <c r="H20" s="47">
        <v>7</v>
      </c>
      <c r="I20" s="47">
        <v>7</v>
      </c>
      <c r="J20" s="47">
        <v>3</v>
      </c>
      <c r="K20" s="47">
        <v>0</v>
      </c>
      <c r="L20" s="47">
        <v>3</v>
      </c>
      <c r="M20" s="47">
        <v>0</v>
      </c>
      <c r="N20" s="47">
        <v>0</v>
      </c>
      <c r="O20" s="47">
        <v>0</v>
      </c>
      <c r="P20" s="47">
        <v>2</v>
      </c>
      <c r="Q20" s="47">
        <v>3</v>
      </c>
      <c r="R20" s="47">
        <v>5</v>
      </c>
      <c r="S20" s="47">
        <v>34</v>
      </c>
      <c r="T20" s="47">
        <v>0</v>
      </c>
      <c r="U20" s="47">
        <v>34</v>
      </c>
      <c r="V20" s="47">
        <v>51</v>
      </c>
      <c r="W20" s="47">
        <v>0</v>
      </c>
      <c r="X20" s="47">
        <v>51</v>
      </c>
    </row>
    <row r="21" spans="1:24" s="16" customFormat="1" ht="21.75">
      <c r="A21" s="57" t="s">
        <v>175</v>
      </c>
      <c r="B21" s="47">
        <v>0</v>
      </c>
      <c r="C21" s="47">
        <v>17</v>
      </c>
      <c r="D21" s="47">
        <v>0</v>
      </c>
      <c r="E21" s="47">
        <v>17</v>
      </c>
      <c r="F21" s="47">
        <v>0</v>
      </c>
      <c r="G21" s="47">
        <v>0</v>
      </c>
      <c r="H21" s="47">
        <v>3</v>
      </c>
      <c r="I21" s="47">
        <v>3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20</v>
      </c>
      <c r="T21" s="47">
        <v>0</v>
      </c>
      <c r="U21" s="47">
        <v>20</v>
      </c>
      <c r="V21" s="47">
        <v>17</v>
      </c>
      <c r="W21" s="47">
        <v>0</v>
      </c>
      <c r="X21" s="47">
        <v>17</v>
      </c>
    </row>
    <row r="22" spans="1:24" s="16" customFormat="1" ht="21.75">
      <c r="A22" s="57" t="s">
        <v>53</v>
      </c>
      <c r="B22" s="47">
        <v>1</v>
      </c>
      <c r="C22" s="47">
        <v>35</v>
      </c>
      <c r="D22" s="47">
        <v>0</v>
      </c>
      <c r="E22" s="47">
        <v>36</v>
      </c>
      <c r="F22" s="47">
        <v>0</v>
      </c>
      <c r="G22" s="47">
        <v>0</v>
      </c>
      <c r="H22" s="47">
        <v>12</v>
      </c>
      <c r="I22" s="47">
        <v>12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47">
        <v>13</v>
      </c>
      <c r="R22" s="47">
        <v>14</v>
      </c>
      <c r="S22" s="47">
        <v>62</v>
      </c>
      <c r="T22" s="47">
        <v>0</v>
      </c>
      <c r="U22" s="47">
        <v>62</v>
      </c>
      <c r="V22" s="47">
        <v>66</v>
      </c>
      <c r="W22" s="47">
        <v>0</v>
      </c>
      <c r="X22" s="47">
        <v>66</v>
      </c>
    </row>
    <row r="23" spans="1:24" s="16" customFormat="1" ht="21.75">
      <c r="A23" s="57" t="s">
        <v>57</v>
      </c>
      <c r="B23" s="47">
        <v>0</v>
      </c>
      <c r="C23" s="47">
        <v>89</v>
      </c>
      <c r="D23" s="47">
        <v>0</v>
      </c>
      <c r="E23" s="47">
        <v>89</v>
      </c>
      <c r="F23" s="47">
        <v>0</v>
      </c>
      <c r="G23" s="47">
        <v>0</v>
      </c>
      <c r="H23" s="47">
        <v>2</v>
      </c>
      <c r="I23" s="47">
        <v>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1</v>
      </c>
      <c r="R23" s="47">
        <v>1</v>
      </c>
      <c r="S23" s="47">
        <v>92</v>
      </c>
      <c r="T23" s="47">
        <v>0</v>
      </c>
      <c r="U23" s="47">
        <v>92</v>
      </c>
      <c r="V23" s="47">
        <v>87</v>
      </c>
      <c r="W23" s="47">
        <v>0</v>
      </c>
      <c r="X23" s="47">
        <v>87</v>
      </c>
    </row>
    <row r="24" spans="1:24" s="16" customFormat="1" ht="21.75">
      <c r="A24" s="57" t="s">
        <v>176</v>
      </c>
      <c r="B24" s="47">
        <v>805</v>
      </c>
      <c r="C24" s="47">
        <v>184</v>
      </c>
      <c r="D24" s="47">
        <v>0</v>
      </c>
      <c r="E24" s="47">
        <v>989</v>
      </c>
      <c r="F24" s="47">
        <v>0</v>
      </c>
      <c r="G24" s="47">
        <v>0</v>
      </c>
      <c r="H24" s="47">
        <v>25</v>
      </c>
      <c r="I24" s="47">
        <v>25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5</v>
      </c>
      <c r="Q24" s="47">
        <v>881</v>
      </c>
      <c r="R24" s="47">
        <v>886</v>
      </c>
      <c r="S24" s="47">
        <v>1900</v>
      </c>
      <c r="T24" s="47">
        <v>0</v>
      </c>
      <c r="U24" s="47">
        <v>1900</v>
      </c>
      <c r="V24" s="47">
        <v>1885</v>
      </c>
      <c r="W24" s="47">
        <v>0</v>
      </c>
      <c r="X24" s="47">
        <v>1885</v>
      </c>
    </row>
    <row r="25" spans="1:24" s="16" customFormat="1" ht="21.75">
      <c r="A25" s="57" t="s">
        <v>177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1</v>
      </c>
      <c r="W25" s="47">
        <v>0</v>
      </c>
      <c r="X25" s="47">
        <v>1</v>
      </c>
    </row>
    <row r="26" spans="1:24" s="16" customFormat="1" ht="21.75">
      <c r="A26" s="57" t="s">
        <v>92</v>
      </c>
      <c r="B26" s="47">
        <v>0</v>
      </c>
      <c r="C26" s="47">
        <v>3</v>
      </c>
      <c r="D26" s="47">
        <v>0</v>
      </c>
      <c r="E26" s="47">
        <v>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16</v>
      </c>
      <c r="R26" s="47">
        <v>16</v>
      </c>
      <c r="S26" s="47">
        <v>19</v>
      </c>
      <c r="T26" s="47">
        <v>0</v>
      </c>
      <c r="U26" s="47">
        <v>19</v>
      </c>
      <c r="V26" s="47">
        <v>20</v>
      </c>
      <c r="W26" s="47">
        <v>0</v>
      </c>
      <c r="X26" s="47">
        <v>20</v>
      </c>
    </row>
    <row r="27" spans="1:24" s="16" customFormat="1" ht="21.75">
      <c r="A27" s="57" t="s">
        <v>54</v>
      </c>
      <c r="B27" s="47">
        <v>0</v>
      </c>
      <c r="C27" s="47">
        <v>11</v>
      </c>
      <c r="D27" s="47">
        <v>0</v>
      </c>
      <c r="E27" s="47">
        <v>11</v>
      </c>
      <c r="F27" s="47">
        <v>0</v>
      </c>
      <c r="G27" s="47">
        <v>0</v>
      </c>
      <c r="H27" s="47">
        <v>4</v>
      </c>
      <c r="I27" s="47">
        <v>4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3</v>
      </c>
      <c r="R27" s="47">
        <v>3</v>
      </c>
      <c r="S27" s="47">
        <v>18</v>
      </c>
      <c r="T27" s="47">
        <v>0</v>
      </c>
      <c r="U27" s="47">
        <v>18</v>
      </c>
      <c r="V27" s="47">
        <v>19</v>
      </c>
      <c r="W27" s="47">
        <v>0</v>
      </c>
      <c r="X27" s="47">
        <v>19</v>
      </c>
    </row>
    <row r="28" spans="1:24" s="16" customFormat="1" ht="21.75">
      <c r="A28" s="57" t="s">
        <v>178</v>
      </c>
      <c r="B28" s="47">
        <v>0</v>
      </c>
      <c r="C28" s="47">
        <v>71</v>
      </c>
      <c r="D28" s="47">
        <v>0</v>
      </c>
      <c r="E28" s="47">
        <v>71</v>
      </c>
      <c r="F28" s="47">
        <v>0</v>
      </c>
      <c r="G28" s="47">
        <v>0</v>
      </c>
      <c r="H28" s="47">
        <v>11</v>
      </c>
      <c r="I28" s="47">
        <v>11</v>
      </c>
      <c r="J28" s="47">
        <v>2</v>
      </c>
      <c r="K28" s="47">
        <v>0</v>
      </c>
      <c r="L28" s="47">
        <v>2</v>
      </c>
      <c r="M28" s="47">
        <v>0</v>
      </c>
      <c r="N28" s="47">
        <v>0</v>
      </c>
      <c r="O28" s="47">
        <v>0</v>
      </c>
      <c r="P28" s="47">
        <v>0</v>
      </c>
      <c r="Q28" s="47">
        <v>8</v>
      </c>
      <c r="R28" s="47">
        <v>8</v>
      </c>
      <c r="S28" s="47">
        <v>92</v>
      </c>
      <c r="T28" s="47">
        <v>0</v>
      </c>
      <c r="U28" s="47">
        <v>92</v>
      </c>
      <c r="V28" s="47">
        <v>98</v>
      </c>
      <c r="W28" s="47">
        <v>0</v>
      </c>
      <c r="X28" s="47">
        <v>98</v>
      </c>
    </row>
    <row r="29" spans="1:24" s="16" customFormat="1" ht="21.75">
      <c r="A29" s="57" t="s">
        <v>179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</row>
    <row r="30" spans="1:24" s="16" customFormat="1" ht="21.75">
      <c r="A30" s="57" t="s">
        <v>91</v>
      </c>
      <c r="B30" s="47">
        <v>0</v>
      </c>
      <c r="C30" s="47">
        <v>149</v>
      </c>
      <c r="D30" s="47">
        <v>0</v>
      </c>
      <c r="E30" s="47">
        <v>149</v>
      </c>
      <c r="F30" s="47">
        <v>0</v>
      </c>
      <c r="G30" s="47">
        <v>0</v>
      </c>
      <c r="H30" s="47">
        <v>26</v>
      </c>
      <c r="I30" s="47">
        <v>26</v>
      </c>
      <c r="J30" s="47">
        <v>1</v>
      </c>
      <c r="K30" s="47">
        <v>0</v>
      </c>
      <c r="L30" s="47">
        <v>1</v>
      </c>
      <c r="M30" s="47">
        <v>3243</v>
      </c>
      <c r="N30" s="47">
        <v>0</v>
      </c>
      <c r="O30" s="47">
        <v>3243</v>
      </c>
      <c r="P30" s="47">
        <v>7</v>
      </c>
      <c r="Q30" s="47">
        <v>311</v>
      </c>
      <c r="R30" s="47">
        <v>318</v>
      </c>
      <c r="S30" s="47">
        <v>3737</v>
      </c>
      <c r="T30" s="47">
        <v>0</v>
      </c>
      <c r="U30" s="47">
        <v>3737</v>
      </c>
      <c r="V30" s="47">
        <v>4736</v>
      </c>
      <c r="W30" s="47">
        <v>0</v>
      </c>
      <c r="X30" s="47">
        <v>4736</v>
      </c>
    </row>
    <row r="31" spans="1:24" s="16" customFormat="1" ht="21.75">
      <c r="A31" s="57" t="s">
        <v>180</v>
      </c>
      <c r="B31" s="47">
        <v>0</v>
      </c>
      <c r="C31" s="47">
        <v>30</v>
      </c>
      <c r="D31" s="47">
        <v>0</v>
      </c>
      <c r="E31" s="47">
        <v>30</v>
      </c>
      <c r="F31" s="47">
        <v>0</v>
      </c>
      <c r="G31" s="47">
        <v>0</v>
      </c>
      <c r="H31" s="47">
        <v>7</v>
      </c>
      <c r="I31" s="47">
        <v>7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43</v>
      </c>
      <c r="R31" s="47">
        <v>43</v>
      </c>
      <c r="S31" s="47">
        <v>80</v>
      </c>
      <c r="T31" s="47">
        <v>0</v>
      </c>
      <c r="U31" s="47">
        <v>80</v>
      </c>
      <c r="V31" s="47">
        <v>72</v>
      </c>
      <c r="W31" s="47">
        <v>0</v>
      </c>
      <c r="X31" s="47">
        <v>72</v>
      </c>
    </row>
    <row r="32" spans="1:24" s="16" customFormat="1" ht="21.75">
      <c r="A32" s="57" t="s">
        <v>89</v>
      </c>
      <c r="B32" s="47">
        <v>0</v>
      </c>
      <c r="C32" s="47">
        <v>705</v>
      </c>
      <c r="D32" s="47">
        <v>0</v>
      </c>
      <c r="E32" s="47">
        <v>705</v>
      </c>
      <c r="F32" s="47">
        <v>3</v>
      </c>
      <c r="G32" s="47">
        <v>0</v>
      </c>
      <c r="H32" s="47">
        <v>36</v>
      </c>
      <c r="I32" s="47">
        <v>39</v>
      </c>
      <c r="J32" s="47">
        <v>7</v>
      </c>
      <c r="K32" s="47">
        <v>0</v>
      </c>
      <c r="L32" s="47">
        <v>7</v>
      </c>
      <c r="M32" s="47">
        <v>0</v>
      </c>
      <c r="N32" s="47">
        <v>0</v>
      </c>
      <c r="O32" s="47">
        <v>0</v>
      </c>
      <c r="P32" s="47">
        <v>8</v>
      </c>
      <c r="Q32" s="47">
        <v>605</v>
      </c>
      <c r="R32" s="47">
        <v>613</v>
      </c>
      <c r="S32" s="47">
        <v>1364</v>
      </c>
      <c r="T32" s="47">
        <v>0</v>
      </c>
      <c r="U32" s="47">
        <v>1364</v>
      </c>
      <c r="V32" s="47">
        <v>1432</v>
      </c>
      <c r="W32" s="47">
        <v>0</v>
      </c>
      <c r="X32" s="47">
        <v>1432</v>
      </c>
    </row>
    <row r="33" spans="1:24" s="16" customFormat="1" ht="21.75">
      <c r="A33" s="57" t="s">
        <v>87</v>
      </c>
      <c r="B33" s="47">
        <v>0</v>
      </c>
      <c r="C33" s="47">
        <v>24</v>
      </c>
      <c r="D33" s="47">
        <v>0</v>
      </c>
      <c r="E33" s="47">
        <v>24</v>
      </c>
      <c r="F33" s="47">
        <v>0</v>
      </c>
      <c r="G33" s="47">
        <v>0</v>
      </c>
      <c r="H33" s="47">
        <v>2</v>
      </c>
      <c r="I33" s="47">
        <v>2</v>
      </c>
      <c r="J33" s="47">
        <v>3</v>
      </c>
      <c r="K33" s="47">
        <v>0</v>
      </c>
      <c r="L33" s="47">
        <v>3</v>
      </c>
      <c r="M33" s="47">
        <v>0</v>
      </c>
      <c r="N33" s="47">
        <v>0</v>
      </c>
      <c r="O33" s="47">
        <v>0</v>
      </c>
      <c r="P33" s="47">
        <v>0</v>
      </c>
      <c r="Q33" s="47">
        <v>12</v>
      </c>
      <c r="R33" s="47">
        <v>12</v>
      </c>
      <c r="S33" s="47">
        <v>41</v>
      </c>
      <c r="T33" s="47">
        <v>0</v>
      </c>
      <c r="U33" s="47">
        <v>41</v>
      </c>
      <c r="V33" s="47">
        <v>49</v>
      </c>
      <c r="W33" s="47">
        <v>0</v>
      </c>
      <c r="X33" s="47">
        <v>49</v>
      </c>
    </row>
    <row r="34" spans="1:24" s="16" customFormat="1" ht="21.75">
      <c r="A34" s="57" t="s">
        <v>50</v>
      </c>
      <c r="B34" s="47">
        <v>108955</v>
      </c>
      <c r="C34" s="47">
        <v>96704</v>
      </c>
      <c r="D34" s="47">
        <v>0</v>
      </c>
      <c r="E34" s="47">
        <v>205659</v>
      </c>
      <c r="F34" s="47">
        <v>218</v>
      </c>
      <c r="G34" s="47">
        <v>1</v>
      </c>
      <c r="H34" s="47">
        <v>4657</v>
      </c>
      <c r="I34" s="47">
        <v>4876</v>
      </c>
      <c r="J34" s="47">
        <v>128</v>
      </c>
      <c r="K34" s="47">
        <v>0</v>
      </c>
      <c r="L34" s="47">
        <v>128</v>
      </c>
      <c r="M34" s="47">
        <v>52</v>
      </c>
      <c r="N34" s="47">
        <v>0</v>
      </c>
      <c r="O34" s="47">
        <v>52</v>
      </c>
      <c r="P34" s="47">
        <v>672</v>
      </c>
      <c r="Q34" s="47">
        <v>13010</v>
      </c>
      <c r="R34" s="47">
        <v>13682</v>
      </c>
      <c r="S34" s="47">
        <v>224397</v>
      </c>
      <c r="T34" s="47">
        <v>0</v>
      </c>
      <c r="U34" s="47">
        <v>224397</v>
      </c>
      <c r="V34" s="47">
        <v>229479</v>
      </c>
      <c r="W34" s="47">
        <v>0</v>
      </c>
      <c r="X34" s="47">
        <v>229479</v>
      </c>
    </row>
    <row r="35" spans="1:24" s="16" customFormat="1" ht="21.75">
      <c r="A35" s="57" t="s">
        <v>181</v>
      </c>
      <c r="B35" s="47">
        <v>0</v>
      </c>
      <c r="C35" s="47">
        <v>7</v>
      </c>
      <c r="D35" s="47">
        <v>0</v>
      </c>
      <c r="E35" s="47">
        <v>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7</v>
      </c>
      <c r="T35" s="47">
        <v>0</v>
      </c>
      <c r="U35" s="47">
        <v>7</v>
      </c>
      <c r="V35" s="47">
        <v>22</v>
      </c>
      <c r="W35" s="47">
        <v>0</v>
      </c>
      <c r="X35" s="47">
        <v>22</v>
      </c>
    </row>
    <row r="36" spans="1:24" s="16" customFormat="1" ht="21.75">
      <c r="A36" s="57" t="s">
        <v>48</v>
      </c>
      <c r="B36" s="47">
        <v>0</v>
      </c>
      <c r="C36" s="47">
        <v>1</v>
      </c>
      <c r="D36" s="47">
        <v>0</v>
      </c>
      <c r="E36" s="47">
        <v>1</v>
      </c>
      <c r="F36" s="47">
        <v>0</v>
      </c>
      <c r="G36" s="47">
        <v>0</v>
      </c>
      <c r="H36" s="47">
        <v>1</v>
      </c>
      <c r="I36" s="47">
        <v>1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2</v>
      </c>
      <c r="T36" s="47">
        <v>0</v>
      </c>
      <c r="U36" s="47">
        <v>2</v>
      </c>
      <c r="V36" s="47">
        <v>3</v>
      </c>
      <c r="W36" s="47">
        <v>0</v>
      </c>
      <c r="X36" s="47">
        <v>3</v>
      </c>
    </row>
    <row r="37" spans="1:24" s="16" customFormat="1" ht="21.75">
      <c r="A37" s="57" t="s">
        <v>49</v>
      </c>
      <c r="B37" s="47">
        <v>2</v>
      </c>
      <c r="C37" s="47">
        <v>1</v>
      </c>
      <c r="D37" s="47">
        <v>0</v>
      </c>
      <c r="E37" s="47">
        <v>3</v>
      </c>
      <c r="F37" s="47">
        <v>0</v>
      </c>
      <c r="G37" s="47">
        <v>0</v>
      </c>
      <c r="H37" s="47">
        <v>13</v>
      </c>
      <c r="I37" s="47">
        <v>13</v>
      </c>
      <c r="J37" s="47">
        <v>0</v>
      </c>
      <c r="K37" s="47">
        <v>0</v>
      </c>
      <c r="L37" s="47">
        <v>0</v>
      </c>
      <c r="M37" s="47">
        <v>0</v>
      </c>
      <c r="N37" s="47">
        <v>709</v>
      </c>
      <c r="O37" s="47">
        <v>709</v>
      </c>
      <c r="P37" s="47">
        <v>4</v>
      </c>
      <c r="Q37" s="47">
        <v>21</v>
      </c>
      <c r="R37" s="47">
        <v>25</v>
      </c>
      <c r="S37" s="47">
        <v>750</v>
      </c>
      <c r="T37" s="47">
        <v>0</v>
      </c>
      <c r="U37" s="47">
        <v>750</v>
      </c>
      <c r="V37" s="47">
        <v>774</v>
      </c>
      <c r="W37" s="47">
        <v>0</v>
      </c>
      <c r="X37" s="47">
        <v>774</v>
      </c>
    </row>
    <row r="38" spans="1:24" s="16" customFormat="1" ht="21.75">
      <c r="A38" s="57" t="s">
        <v>182</v>
      </c>
      <c r="B38" s="47">
        <v>0</v>
      </c>
      <c r="C38" s="47">
        <v>5</v>
      </c>
      <c r="D38" s="47">
        <v>0</v>
      </c>
      <c r="E38" s="47">
        <v>5</v>
      </c>
      <c r="F38" s="47">
        <v>0</v>
      </c>
      <c r="G38" s="47">
        <v>0</v>
      </c>
      <c r="H38" s="47">
        <v>1</v>
      </c>
      <c r="I38" s="47">
        <v>1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2</v>
      </c>
      <c r="R38" s="47">
        <v>2</v>
      </c>
      <c r="S38" s="47">
        <v>8</v>
      </c>
      <c r="T38" s="47">
        <v>0</v>
      </c>
      <c r="U38" s="47">
        <v>8</v>
      </c>
      <c r="V38" s="47">
        <v>2</v>
      </c>
      <c r="W38" s="47">
        <v>0</v>
      </c>
      <c r="X38" s="47">
        <v>2</v>
      </c>
    </row>
    <row r="39" spans="1:24" s="16" customFormat="1" ht="21.75">
      <c r="A39" s="57" t="s">
        <v>183</v>
      </c>
      <c r="B39" s="47">
        <v>0</v>
      </c>
      <c r="C39" s="47">
        <v>1</v>
      </c>
      <c r="D39" s="47">
        <v>0</v>
      </c>
      <c r="E39" s="47">
        <v>1</v>
      </c>
      <c r="F39" s="47">
        <v>0</v>
      </c>
      <c r="G39" s="47">
        <v>0</v>
      </c>
      <c r="H39" s="47">
        <v>4</v>
      </c>
      <c r="I39" s="47">
        <v>4</v>
      </c>
      <c r="J39" s="47">
        <v>1</v>
      </c>
      <c r="K39" s="47">
        <v>0</v>
      </c>
      <c r="L39" s="47">
        <v>1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6</v>
      </c>
      <c r="T39" s="47">
        <v>0</v>
      </c>
      <c r="U39" s="47">
        <v>6</v>
      </c>
      <c r="V39" s="47">
        <v>4</v>
      </c>
      <c r="W39" s="47">
        <v>0</v>
      </c>
      <c r="X39" s="47">
        <v>4</v>
      </c>
    </row>
    <row r="40" spans="1:24" s="16" customFormat="1" ht="21.75">
      <c r="A40" s="57" t="s">
        <v>144</v>
      </c>
      <c r="B40" s="47">
        <v>0</v>
      </c>
      <c r="C40" s="47">
        <v>3</v>
      </c>
      <c r="D40" s="47">
        <v>0</v>
      </c>
      <c r="E40" s="47">
        <v>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1</v>
      </c>
      <c r="R40" s="47">
        <v>1</v>
      </c>
      <c r="S40" s="47">
        <v>4</v>
      </c>
      <c r="T40" s="47">
        <v>0</v>
      </c>
      <c r="U40" s="47">
        <v>4</v>
      </c>
      <c r="V40" s="47">
        <v>3</v>
      </c>
      <c r="W40" s="47">
        <v>0</v>
      </c>
      <c r="X40" s="47">
        <v>3</v>
      </c>
    </row>
    <row r="41" spans="1:24" s="16" customFormat="1" ht="21.75">
      <c r="A41" s="57" t="s">
        <v>184</v>
      </c>
      <c r="B41" s="47">
        <v>0</v>
      </c>
      <c r="C41" s="47">
        <v>36</v>
      </c>
      <c r="D41" s="47">
        <v>0</v>
      </c>
      <c r="E41" s="47">
        <v>36</v>
      </c>
      <c r="F41" s="47">
        <v>0</v>
      </c>
      <c r="G41" s="47">
        <v>0</v>
      </c>
      <c r="H41" s="47">
        <v>13</v>
      </c>
      <c r="I41" s="47">
        <v>13</v>
      </c>
      <c r="J41" s="47">
        <v>4</v>
      </c>
      <c r="K41" s="47">
        <v>0</v>
      </c>
      <c r="L41" s="47">
        <v>4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53</v>
      </c>
      <c r="T41" s="47">
        <v>0</v>
      </c>
      <c r="U41" s="47">
        <v>53</v>
      </c>
      <c r="V41" s="47">
        <v>42</v>
      </c>
      <c r="W41" s="47">
        <v>0</v>
      </c>
      <c r="X41" s="47">
        <v>42</v>
      </c>
    </row>
    <row r="42" spans="1:24" s="16" customFormat="1" ht="21.75">
      <c r="A42" s="57" t="s">
        <v>185</v>
      </c>
      <c r="B42" s="47">
        <v>531</v>
      </c>
      <c r="C42" s="47">
        <v>196</v>
      </c>
      <c r="D42" s="47">
        <v>0</v>
      </c>
      <c r="E42" s="47">
        <v>727</v>
      </c>
      <c r="F42" s="47">
        <v>0</v>
      </c>
      <c r="G42" s="47">
        <v>0</v>
      </c>
      <c r="H42" s="47">
        <v>39</v>
      </c>
      <c r="I42" s="47">
        <v>39</v>
      </c>
      <c r="J42" s="47">
        <v>3</v>
      </c>
      <c r="K42" s="47">
        <v>0</v>
      </c>
      <c r="L42" s="47">
        <v>3</v>
      </c>
      <c r="M42" s="47">
        <v>0</v>
      </c>
      <c r="N42" s="47">
        <v>0</v>
      </c>
      <c r="O42" s="47">
        <v>0</v>
      </c>
      <c r="P42" s="47">
        <v>15</v>
      </c>
      <c r="Q42" s="47">
        <v>167</v>
      </c>
      <c r="R42" s="47">
        <v>182</v>
      </c>
      <c r="S42" s="47">
        <v>951</v>
      </c>
      <c r="T42" s="47">
        <v>0</v>
      </c>
      <c r="U42" s="47">
        <v>951</v>
      </c>
      <c r="V42" s="47">
        <v>1239</v>
      </c>
      <c r="W42" s="47">
        <v>0</v>
      </c>
      <c r="X42" s="47">
        <v>1239</v>
      </c>
    </row>
    <row r="43" spans="1:24" s="16" customFormat="1" ht="21.75">
      <c r="A43" s="57" t="s">
        <v>161</v>
      </c>
      <c r="B43" s="47">
        <v>0</v>
      </c>
      <c r="C43" s="47">
        <v>42</v>
      </c>
      <c r="D43" s="47">
        <v>0</v>
      </c>
      <c r="E43" s="47">
        <v>42</v>
      </c>
      <c r="F43" s="47">
        <v>0</v>
      </c>
      <c r="G43" s="47">
        <v>0</v>
      </c>
      <c r="H43" s="47">
        <v>19</v>
      </c>
      <c r="I43" s="47">
        <v>19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1</v>
      </c>
      <c r="Q43" s="47">
        <v>10</v>
      </c>
      <c r="R43" s="47">
        <v>11</v>
      </c>
      <c r="S43" s="47">
        <v>72</v>
      </c>
      <c r="T43" s="47">
        <v>0</v>
      </c>
      <c r="U43" s="47">
        <v>72</v>
      </c>
      <c r="V43" s="47">
        <v>73</v>
      </c>
      <c r="W43" s="47">
        <v>0</v>
      </c>
      <c r="X43" s="47">
        <v>73</v>
      </c>
    </row>
    <row r="44" spans="1:24" s="16" customFormat="1" ht="21.75">
      <c r="A44" s="57" t="s">
        <v>143</v>
      </c>
      <c r="B44" s="47">
        <v>0</v>
      </c>
      <c r="C44" s="47">
        <v>313</v>
      </c>
      <c r="D44" s="47">
        <v>0</v>
      </c>
      <c r="E44" s="47">
        <v>313</v>
      </c>
      <c r="F44" s="47">
        <v>0</v>
      </c>
      <c r="G44" s="47">
        <v>0</v>
      </c>
      <c r="H44" s="47">
        <v>43</v>
      </c>
      <c r="I44" s="47">
        <v>43</v>
      </c>
      <c r="J44" s="47">
        <v>2</v>
      </c>
      <c r="K44" s="47">
        <v>0</v>
      </c>
      <c r="L44" s="47">
        <v>2</v>
      </c>
      <c r="M44" s="47">
        <v>0</v>
      </c>
      <c r="N44" s="47">
        <v>0</v>
      </c>
      <c r="O44" s="47">
        <v>0</v>
      </c>
      <c r="P44" s="47">
        <v>3</v>
      </c>
      <c r="Q44" s="47">
        <v>76</v>
      </c>
      <c r="R44" s="47">
        <v>79</v>
      </c>
      <c r="S44" s="47">
        <v>437</v>
      </c>
      <c r="T44" s="47">
        <v>0</v>
      </c>
      <c r="U44" s="47">
        <v>437</v>
      </c>
      <c r="V44" s="47">
        <v>556</v>
      </c>
      <c r="W44" s="47">
        <v>0</v>
      </c>
      <c r="X44" s="47">
        <v>556</v>
      </c>
    </row>
    <row r="45" spans="1:24" s="16" customFormat="1" ht="21.75">
      <c r="A45" s="57" t="s">
        <v>141</v>
      </c>
      <c r="B45" s="47">
        <v>0</v>
      </c>
      <c r="C45" s="47">
        <v>269</v>
      </c>
      <c r="D45" s="47">
        <v>0</v>
      </c>
      <c r="E45" s="47">
        <v>269</v>
      </c>
      <c r="F45" s="47">
        <v>2</v>
      </c>
      <c r="G45" s="47">
        <v>0</v>
      </c>
      <c r="H45" s="47">
        <v>78</v>
      </c>
      <c r="I45" s="47">
        <v>80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3</v>
      </c>
      <c r="Q45" s="47">
        <v>5</v>
      </c>
      <c r="R45" s="47">
        <v>8</v>
      </c>
      <c r="S45" s="47">
        <v>357</v>
      </c>
      <c r="T45" s="47">
        <v>0</v>
      </c>
      <c r="U45" s="47">
        <v>357</v>
      </c>
      <c r="V45" s="47">
        <v>590</v>
      </c>
      <c r="W45" s="47">
        <v>0</v>
      </c>
      <c r="X45" s="47">
        <v>590</v>
      </c>
    </row>
    <row r="46" spans="1:24" s="16" customFormat="1" ht="21.75">
      <c r="A46" s="57" t="s">
        <v>88</v>
      </c>
      <c r="B46" s="47">
        <v>3</v>
      </c>
      <c r="C46" s="47">
        <v>568</v>
      </c>
      <c r="D46" s="47">
        <v>0</v>
      </c>
      <c r="E46" s="47">
        <v>571</v>
      </c>
      <c r="F46" s="47">
        <v>128</v>
      </c>
      <c r="G46" s="47">
        <v>6</v>
      </c>
      <c r="H46" s="47">
        <v>6107</v>
      </c>
      <c r="I46" s="47">
        <v>6241</v>
      </c>
      <c r="J46" s="47">
        <v>93</v>
      </c>
      <c r="K46" s="47">
        <v>0</v>
      </c>
      <c r="L46" s="47">
        <v>93</v>
      </c>
      <c r="M46" s="47">
        <v>68656</v>
      </c>
      <c r="N46" s="47">
        <v>2</v>
      </c>
      <c r="O46" s="47">
        <v>68658</v>
      </c>
      <c r="P46" s="47">
        <v>1304</v>
      </c>
      <c r="Q46" s="47">
        <v>3063</v>
      </c>
      <c r="R46" s="47">
        <v>4367</v>
      </c>
      <c r="S46" s="47">
        <v>79930</v>
      </c>
      <c r="T46" s="47">
        <v>0</v>
      </c>
      <c r="U46" s="47">
        <v>79930</v>
      </c>
      <c r="V46" s="47">
        <v>78548</v>
      </c>
      <c r="W46" s="47">
        <v>0</v>
      </c>
      <c r="X46" s="47">
        <v>78548</v>
      </c>
    </row>
    <row r="47" spans="1:24" s="16" customFormat="1" ht="21.75">
      <c r="A47" s="57" t="s">
        <v>186</v>
      </c>
      <c r="B47" s="47">
        <v>7</v>
      </c>
      <c r="C47" s="47">
        <v>469</v>
      </c>
      <c r="D47" s="47">
        <v>0</v>
      </c>
      <c r="E47" s="47">
        <v>476</v>
      </c>
      <c r="F47" s="47">
        <v>25</v>
      </c>
      <c r="G47" s="47">
        <v>3</v>
      </c>
      <c r="H47" s="47">
        <v>655</v>
      </c>
      <c r="I47" s="47">
        <v>683</v>
      </c>
      <c r="J47" s="47">
        <v>13</v>
      </c>
      <c r="K47" s="47">
        <v>0</v>
      </c>
      <c r="L47" s="47">
        <v>13</v>
      </c>
      <c r="M47" s="47">
        <v>9421</v>
      </c>
      <c r="N47" s="47">
        <v>0</v>
      </c>
      <c r="O47" s="47">
        <v>9421</v>
      </c>
      <c r="P47" s="47">
        <v>70</v>
      </c>
      <c r="Q47" s="47">
        <v>909</v>
      </c>
      <c r="R47" s="47">
        <v>979</v>
      </c>
      <c r="S47" s="47">
        <v>11572</v>
      </c>
      <c r="T47" s="47">
        <v>0</v>
      </c>
      <c r="U47" s="47">
        <v>11572</v>
      </c>
      <c r="V47" s="47">
        <v>11047</v>
      </c>
      <c r="W47" s="47">
        <v>0</v>
      </c>
      <c r="X47" s="47">
        <v>11047</v>
      </c>
    </row>
    <row r="48" spans="1:24" s="16" customFormat="1" ht="21.75">
      <c r="A48" s="57" t="s">
        <v>187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1</v>
      </c>
      <c r="W48" s="47">
        <v>0</v>
      </c>
      <c r="X48" s="47">
        <v>1</v>
      </c>
    </row>
    <row r="49" spans="1:24" s="16" customFormat="1" ht="21.75">
      <c r="A49" s="57" t="s">
        <v>188</v>
      </c>
      <c r="B49" s="47">
        <v>0</v>
      </c>
      <c r="C49" s="47">
        <v>28</v>
      </c>
      <c r="D49" s="47">
        <v>0</v>
      </c>
      <c r="E49" s="47">
        <v>28</v>
      </c>
      <c r="F49" s="47">
        <v>0</v>
      </c>
      <c r="G49" s="47">
        <v>0</v>
      </c>
      <c r="H49" s="47">
        <v>13</v>
      </c>
      <c r="I49" s="47">
        <v>13</v>
      </c>
      <c r="J49" s="47">
        <v>1</v>
      </c>
      <c r="K49" s="47">
        <v>0</v>
      </c>
      <c r="L49" s="47">
        <v>1</v>
      </c>
      <c r="M49" s="47">
        <v>0</v>
      </c>
      <c r="N49" s="47">
        <v>0</v>
      </c>
      <c r="O49" s="47">
        <v>0</v>
      </c>
      <c r="P49" s="47">
        <v>4</v>
      </c>
      <c r="Q49" s="47">
        <v>15</v>
      </c>
      <c r="R49" s="47">
        <v>19</v>
      </c>
      <c r="S49" s="47">
        <v>61</v>
      </c>
      <c r="T49" s="47">
        <v>0</v>
      </c>
      <c r="U49" s="47">
        <v>61</v>
      </c>
      <c r="V49" s="47">
        <v>62</v>
      </c>
      <c r="W49" s="47">
        <v>0</v>
      </c>
      <c r="X49" s="47">
        <v>62</v>
      </c>
    </row>
    <row r="50" spans="1:24" s="16" customFormat="1" ht="21.75">
      <c r="A50" s="57" t="s">
        <v>152</v>
      </c>
      <c r="B50" s="47">
        <v>0</v>
      </c>
      <c r="C50" s="47">
        <v>5</v>
      </c>
      <c r="D50" s="47">
        <v>0</v>
      </c>
      <c r="E50" s="47">
        <v>5</v>
      </c>
      <c r="F50" s="47">
        <v>1</v>
      </c>
      <c r="G50" s="47">
        <v>0</v>
      </c>
      <c r="H50" s="47">
        <v>2</v>
      </c>
      <c r="I50" s="47">
        <v>3</v>
      </c>
      <c r="J50" s="47">
        <v>4</v>
      </c>
      <c r="K50" s="47">
        <v>0</v>
      </c>
      <c r="L50" s="47">
        <v>4</v>
      </c>
      <c r="M50" s="47">
        <v>0</v>
      </c>
      <c r="N50" s="47">
        <v>0</v>
      </c>
      <c r="O50" s="47">
        <v>0</v>
      </c>
      <c r="P50" s="47">
        <v>0</v>
      </c>
      <c r="Q50" s="47">
        <v>3</v>
      </c>
      <c r="R50" s="47">
        <v>3</v>
      </c>
      <c r="S50" s="47">
        <v>15</v>
      </c>
      <c r="T50" s="47">
        <v>0</v>
      </c>
      <c r="U50" s="47">
        <v>15</v>
      </c>
      <c r="V50" s="47">
        <v>14</v>
      </c>
      <c r="W50" s="47">
        <v>0</v>
      </c>
      <c r="X50" s="47">
        <v>14</v>
      </c>
    </row>
    <row r="51" spans="1:24" s="16" customFormat="1" ht="21.75">
      <c r="A51" s="57" t="s">
        <v>189</v>
      </c>
      <c r="B51" s="47">
        <v>0</v>
      </c>
      <c r="C51" s="47">
        <v>3</v>
      </c>
      <c r="D51" s="47">
        <v>0</v>
      </c>
      <c r="E51" s="47">
        <v>3</v>
      </c>
      <c r="F51" s="47">
        <v>0</v>
      </c>
      <c r="G51" s="47">
        <v>0</v>
      </c>
      <c r="H51" s="47">
        <v>8</v>
      </c>
      <c r="I51" s="47">
        <v>8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2</v>
      </c>
      <c r="Q51" s="47">
        <v>5</v>
      </c>
      <c r="R51" s="47">
        <v>7</v>
      </c>
      <c r="S51" s="47">
        <v>18</v>
      </c>
      <c r="T51" s="47">
        <v>0</v>
      </c>
      <c r="U51" s="47">
        <v>18</v>
      </c>
      <c r="V51" s="47">
        <v>9</v>
      </c>
      <c r="W51" s="47">
        <v>0</v>
      </c>
      <c r="X51" s="47">
        <v>9</v>
      </c>
    </row>
    <row r="52" spans="1:24" s="16" customFormat="1" ht="21.75">
      <c r="A52" s="57" t="s">
        <v>69</v>
      </c>
      <c r="B52" s="47">
        <v>0</v>
      </c>
      <c r="C52" s="47">
        <v>4</v>
      </c>
      <c r="D52" s="47">
        <v>0</v>
      </c>
      <c r="E52" s="47">
        <v>4</v>
      </c>
      <c r="F52" s="47">
        <v>0</v>
      </c>
      <c r="G52" s="47">
        <v>0</v>
      </c>
      <c r="H52" s="47">
        <v>32</v>
      </c>
      <c r="I52" s="47">
        <v>32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1</v>
      </c>
      <c r="Q52" s="47">
        <v>0</v>
      </c>
      <c r="R52" s="47">
        <v>1</v>
      </c>
      <c r="S52" s="47">
        <v>37</v>
      </c>
      <c r="T52" s="47">
        <v>0</v>
      </c>
      <c r="U52" s="47">
        <v>37</v>
      </c>
      <c r="V52" s="47">
        <v>42</v>
      </c>
      <c r="W52" s="47">
        <v>0</v>
      </c>
      <c r="X52" s="47">
        <v>42</v>
      </c>
    </row>
    <row r="53" spans="1:24" s="16" customFormat="1" ht="21.75">
      <c r="A53" s="57" t="s">
        <v>151</v>
      </c>
      <c r="B53" s="47">
        <v>0</v>
      </c>
      <c r="C53" s="47">
        <v>62</v>
      </c>
      <c r="D53" s="47">
        <v>0</v>
      </c>
      <c r="E53" s="47">
        <v>62</v>
      </c>
      <c r="F53" s="47">
        <v>2</v>
      </c>
      <c r="G53" s="47">
        <v>0</v>
      </c>
      <c r="H53" s="47">
        <v>79</v>
      </c>
      <c r="I53" s="47">
        <v>81</v>
      </c>
      <c r="J53" s="47">
        <v>4</v>
      </c>
      <c r="K53" s="47">
        <v>0</v>
      </c>
      <c r="L53" s="47">
        <v>4</v>
      </c>
      <c r="M53" s="47">
        <v>2495</v>
      </c>
      <c r="N53" s="47">
        <v>0</v>
      </c>
      <c r="O53" s="47">
        <v>2495</v>
      </c>
      <c r="P53" s="47">
        <v>149</v>
      </c>
      <c r="Q53" s="47">
        <v>404</v>
      </c>
      <c r="R53" s="47">
        <v>553</v>
      </c>
      <c r="S53" s="47">
        <v>3195</v>
      </c>
      <c r="T53" s="47">
        <v>0</v>
      </c>
      <c r="U53" s="47">
        <v>3195</v>
      </c>
      <c r="V53" s="47">
        <v>3342</v>
      </c>
      <c r="W53" s="47">
        <v>0</v>
      </c>
      <c r="X53" s="47">
        <v>3342</v>
      </c>
    </row>
    <row r="54" spans="1:24" s="16" customFormat="1" ht="21.75">
      <c r="A54" s="57" t="s">
        <v>190</v>
      </c>
      <c r="B54" s="47">
        <v>0</v>
      </c>
      <c r="C54" s="47">
        <v>221</v>
      </c>
      <c r="D54" s="47">
        <v>0</v>
      </c>
      <c r="E54" s="47">
        <v>221</v>
      </c>
      <c r="F54" s="47">
        <v>0</v>
      </c>
      <c r="G54" s="47">
        <v>0</v>
      </c>
      <c r="H54" s="47">
        <v>13</v>
      </c>
      <c r="I54" s="47">
        <v>13</v>
      </c>
      <c r="J54" s="47">
        <v>1</v>
      </c>
      <c r="K54" s="47">
        <v>0</v>
      </c>
      <c r="L54" s="47">
        <v>1</v>
      </c>
      <c r="M54" s="47">
        <v>1</v>
      </c>
      <c r="N54" s="47">
        <v>0</v>
      </c>
      <c r="O54" s="47">
        <v>1</v>
      </c>
      <c r="P54" s="47">
        <v>0</v>
      </c>
      <c r="Q54" s="47">
        <v>95</v>
      </c>
      <c r="R54" s="47">
        <v>95</v>
      </c>
      <c r="S54" s="47">
        <v>331</v>
      </c>
      <c r="T54" s="47">
        <v>0</v>
      </c>
      <c r="U54" s="47">
        <v>331</v>
      </c>
      <c r="V54" s="47">
        <v>345</v>
      </c>
      <c r="W54" s="47">
        <v>0</v>
      </c>
      <c r="X54" s="47">
        <v>345</v>
      </c>
    </row>
    <row r="55" spans="1:24" s="16" customFormat="1" ht="21.75">
      <c r="A55" s="57" t="s">
        <v>191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4</v>
      </c>
      <c r="R55" s="47">
        <v>4</v>
      </c>
      <c r="S55" s="47">
        <v>4</v>
      </c>
      <c r="T55" s="47">
        <v>0</v>
      </c>
      <c r="U55" s="47">
        <v>4</v>
      </c>
      <c r="V55" s="47">
        <v>4</v>
      </c>
      <c r="W55" s="47">
        <v>0</v>
      </c>
      <c r="X55" s="47">
        <v>4</v>
      </c>
    </row>
    <row r="56" spans="1:24" s="16" customFormat="1" ht="21.75">
      <c r="A56" s="57" t="s">
        <v>192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1</v>
      </c>
      <c r="W56" s="47">
        <v>0</v>
      </c>
      <c r="X56" s="47">
        <v>1</v>
      </c>
    </row>
    <row r="57" spans="1:24" s="16" customFormat="1" ht="21.75">
      <c r="A57" s="57" t="s">
        <v>193</v>
      </c>
      <c r="B57" s="47">
        <v>0</v>
      </c>
      <c r="C57" s="47">
        <v>14</v>
      </c>
      <c r="D57" s="47">
        <v>0</v>
      </c>
      <c r="E57" s="47">
        <v>14</v>
      </c>
      <c r="F57" s="47">
        <v>0</v>
      </c>
      <c r="G57" s="47">
        <v>0</v>
      </c>
      <c r="H57" s="47">
        <v>7</v>
      </c>
      <c r="I57" s="47">
        <v>7</v>
      </c>
      <c r="J57" s="47">
        <v>6</v>
      </c>
      <c r="K57" s="47">
        <v>0</v>
      </c>
      <c r="L57" s="47">
        <v>6</v>
      </c>
      <c r="M57" s="47">
        <v>0</v>
      </c>
      <c r="N57" s="47">
        <v>0</v>
      </c>
      <c r="O57" s="47">
        <v>0</v>
      </c>
      <c r="P57" s="47">
        <v>2</v>
      </c>
      <c r="Q57" s="47">
        <v>0</v>
      </c>
      <c r="R57" s="47">
        <v>2</v>
      </c>
      <c r="S57" s="47">
        <v>29</v>
      </c>
      <c r="T57" s="47">
        <v>0</v>
      </c>
      <c r="U57" s="47">
        <v>29</v>
      </c>
      <c r="V57" s="47">
        <v>26</v>
      </c>
      <c r="W57" s="47">
        <v>0</v>
      </c>
      <c r="X57" s="47">
        <v>26</v>
      </c>
    </row>
    <row r="58" spans="1:24" s="16" customFormat="1" ht="21.75">
      <c r="A58" s="57" t="s">
        <v>119</v>
      </c>
      <c r="B58" s="47">
        <v>1</v>
      </c>
      <c r="C58" s="47">
        <v>427</v>
      </c>
      <c r="D58" s="47">
        <v>0</v>
      </c>
      <c r="E58" s="47">
        <v>428</v>
      </c>
      <c r="F58" s="47">
        <v>10</v>
      </c>
      <c r="G58" s="47">
        <v>1</v>
      </c>
      <c r="H58" s="47">
        <v>141</v>
      </c>
      <c r="I58" s="47">
        <v>152</v>
      </c>
      <c r="J58" s="47">
        <v>4</v>
      </c>
      <c r="K58" s="47">
        <v>0</v>
      </c>
      <c r="L58" s="47">
        <v>4</v>
      </c>
      <c r="M58" s="47">
        <v>10031</v>
      </c>
      <c r="N58" s="47">
        <v>0</v>
      </c>
      <c r="O58" s="47">
        <v>10031</v>
      </c>
      <c r="P58" s="47">
        <v>18</v>
      </c>
      <c r="Q58" s="47">
        <v>168</v>
      </c>
      <c r="R58" s="47">
        <v>186</v>
      </c>
      <c r="S58" s="47">
        <v>10801</v>
      </c>
      <c r="T58" s="47">
        <v>0</v>
      </c>
      <c r="U58" s="47">
        <v>10801</v>
      </c>
      <c r="V58" s="47">
        <v>5446</v>
      </c>
      <c r="W58" s="47">
        <v>0</v>
      </c>
      <c r="X58" s="47">
        <v>5446</v>
      </c>
    </row>
    <row r="59" spans="1:24" s="16" customFormat="1" ht="21.75">
      <c r="A59" s="57" t="s">
        <v>121</v>
      </c>
      <c r="B59" s="47">
        <v>0</v>
      </c>
      <c r="C59" s="47">
        <v>23</v>
      </c>
      <c r="D59" s="47">
        <v>0</v>
      </c>
      <c r="E59" s="47">
        <v>23</v>
      </c>
      <c r="F59" s="47">
        <v>0</v>
      </c>
      <c r="G59" s="47">
        <v>0</v>
      </c>
      <c r="H59" s="47">
        <v>11</v>
      </c>
      <c r="I59" s="47">
        <v>11</v>
      </c>
      <c r="J59" s="47">
        <v>0</v>
      </c>
      <c r="K59" s="47">
        <v>0</v>
      </c>
      <c r="L59" s="47">
        <v>0</v>
      </c>
      <c r="M59" s="47">
        <v>1</v>
      </c>
      <c r="N59" s="47">
        <v>0</v>
      </c>
      <c r="O59" s="47">
        <v>1</v>
      </c>
      <c r="P59" s="47">
        <v>2</v>
      </c>
      <c r="Q59" s="47">
        <v>4</v>
      </c>
      <c r="R59" s="47">
        <v>6</v>
      </c>
      <c r="S59" s="47">
        <v>41</v>
      </c>
      <c r="T59" s="47">
        <v>0</v>
      </c>
      <c r="U59" s="47">
        <v>41</v>
      </c>
      <c r="V59" s="47">
        <v>56</v>
      </c>
      <c r="W59" s="47">
        <v>0</v>
      </c>
      <c r="X59" s="47">
        <v>56</v>
      </c>
    </row>
    <row r="60" spans="1:24" s="16" customFormat="1" ht="21.75">
      <c r="A60" s="57" t="s">
        <v>120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1</v>
      </c>
      <c r="I60" s="47">
        <v>1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1</v>
      </c>
      <c r="Q60" s="47">
        <v>2</v>
      </c>
      <c r="R60" s="47">
        <v>3</v>
      </c>
      <c r="S60" s="47">
        <v>4</v>
      </c>
      <c r="T60" s="47">
        <v>0</v>
      </c>
      <c r="U60" s="47">
        <v>4</v>
      </c>
      <c r="V60" s="47">
        <v>2</v>
      </c>
      <c r="W60" s="47">
        <v>0</v>
      </c>
      <c r="X60" s="47">
        <v>2</v>
      </c>
    </row>
    <row r="61" spans="1:24" s="16" customFormat="1" ht="21.75">
      <c r="A61" s="57" t="s">
        <v>117</v>
      </c>
      <c r="B61" s="47">
        <v>0</v>
      </c>
      <c r="C61" s="47">
        <v>10</v>
      </c>
      <c r="D61" s="47">
        <v>0</v>
      </c>
      <c r="E61" s="47">
        <v>10</v>
      </c>
      <c r="F61" s="47">
        <v>0</v>
      </c>
      <c r="G61" s="47">
        <v>0</v>
      </c>
      <c r="H61" s="47">
        <v>1</v>
      </c>
      <c r="I61" s="47">
        <v>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2</v>
      </c>
      <c r="R61" s="47">
        <v>2</v>
      </c>
      <c r="S61" s="47">
        <v>13</v>
      </c>
      <c r="T61" s="47">
        <v>0</v>
      </c>
      <c r="U61" s="47">
        <v>13</v>
      </c>
      <c r="V61" s="47">
        <v>12</v>
      </c>
      <c r="W61" s="47">
        <v>0</v>
      </c>
      <c r="X61" s="47">
        <v>12</v>
      </c>
    </row>
    <row r="62" spans="1:24" s="16" customFormat="1" ht="21.75">
      <c r="A62" s="57" t="s">
        <v>194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</row>
    <row r="63" spans="1:24" s="16" customFormat="1" ht="21.75">
      <c r="A63" s="57" t="s">
        <v>195</v>
      </c>
      <c r="B63" s="47">
        <v>5</v>
      </c>
      <c r="C63" s="47">
        <v>162</v>
      </c>
      <c r="D63" s="47">
        <v>0</v>
      </c>
      <c r="E63" s="47">
        <v>167</v>
      </c>
      <c r="F63" s="47">
        <v>11</v>
      </c>
      <c r="G63" s="47">
        <v>2</v>
      </c>
      <c r="H63" s="47">
        <v>255</v>
      </c>
      <c r="I63" s="47">
        <v>268</v>
      </c>
      <c r="J63" s="47">
        <v>4</v>
      </c>
      <c r="K63" s="47">
        <v>0</v>
      </c>
      <c r="L63" s="47">
        <v>4</v>
      </c>
      <c r="M63" s="47">
        <v>8595</v>
      </c>
      <c r="N63" s="47">
        <v>1</v>
      </c>
      <c r="O63" s="47">
        <v>8596</v>
      </c>
      <c r="P63" s="47">
        <v>20</v>
      </c>
      <c r="Q63" s="47">
        <v>475</v>
      </c>
      <c r="R63" s="47">
        <v>495</v>
      </c>
      <c r="S63" s="47">
        <v>9530</v>
      </c>
      <c r="T63" s="47">
        <v>0</v>
      </c>
      <c r="U63" s="47">
        <v>9530</v>
      </c>
      <c r="V63" s="47">
        <v>8825</v>
      </c>
      <c r="W63" s="47">
        <v>0</v>
      </c>
      <c r="X63" s="47">
        <v>8825</v>
      </c>
    </row>
    <row r="64" spans="1:24" s="16" customFormat="1" ht="21.75">
      <c r="A64" s="57" t="s">
        <v>196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</row>
    <row r="65" spans="1:24" s="16" customFormat="1" ht="21.75">
      <c r="A65" s="57" t="s">
        <v>36</v>
      </c>
      <c r="B65" s="47">
        <v>0</v>
      </c>
      <c r="C65" s="47">
        <v>7</v>
      </c>
      <c r="D65" s="47">
        <v>0</v>
      </c>
      <c r="E65" s="47">
        <v>7</v>
      </c>
      <c r="F65" s="47">
        <v>0</v>
      </c>
      <c r="G65" s="47">
        <v>0</v>
      </c>
      <c r="H65" s="47">
        <v>56</v>
      </c>
      <c r="I65" s="47">
        <v>56</v>
      </c>
      <c r="J65" s="47">
        <v>0</v>
      </c>
      <c r="K65" s="47">
        <v>0</v>
      </c>
      <c r="L65" s="47">
        <v>0</v>
      </c>
      <c r="M65" s="47">
        <v>1</v>
      </c>
      <c r="N65" s="47">
        <v>1910</v>
      </c>
      <c r="O65" s="47">
        <v>1911</v>
      </c>
      <c r="P65" s="47">
        <v>7</v>
      </c>
      <c r="Q65" s="47">
        <v>205</v>
      </c>
      <c r="R65" s="47">
        <v>212</v>
      </c>
      <c r="S65" s="47">
        <v>2186</v>
      </c>
      <c r="T65" s="47">
        <v>0</v>
      </c>
      <c r="U65" s="47">
        <v>2186</v>
      </c>
      <c r="V65" s="47">
        <v>2103</v>
      </c>
      <c r="W65" s="47">
        <v>0</v>
      </c>
      <c r="X65" s="47">
        <v>2103</v>
      </c>
    </row>
    <row r="66" spans="1:24" s="16" customFormat="1" ht="21.75">
      <c r="A66" s="57" t="s">
        <v>197</v>
      </c>
      <c r="B66" s="47">
        <v>3</v>
      </c>
      <c r="C66" s="47">
        <v>2610</v>
      </c>
      <c r="D66" s="47">
        <v>0</v>
      </c>
      <c r="E66" s="47">
        <v>2613</v>
      </c>
      <c r="F66" s="47">
        <v>195</v>
      </c>
      <c r="G66" s="47">
        <v>17</v>
      </c>
      <c r="H66" s="47">
        <v>3297</v>
      </c>
      <c r="I66" s="47">
        <v>3509</v>
      </c>
      <c r="J66" s="47">
        <v>41</v>
      </c>
      <c r="K66" s="47">
        <v>0</v>
      </c>
      <c r="L66" s="47">
        <v>41</v>
      </c>
      <c r="M66" s="47">
        <v>53072</v>
      </c>
      <c r="N66" s="47">
        <v>3</v>
      </c>
      <c r="O66" s="47">
        <v>53075</v>
      </c>
      <c r="P66" s="47">
        <v>287</v>
      </c>
      <c r="Q66" s="47">
        <v>1826</v>
      </c>
      <c r="R66" s="47">
        <v>2113</v>
      </c>
      <c r="S66" s="47">
        <v>61351</v>
      </c>
      <c r="T66" s="47">
        <v>0</v>
      </c>
      <c r="U66" s="47">
        <v>61351</v>
      </c>
      <c r="V66" s="47">
        <v>59460</v>
      </c>
      <c r="W66" s="47">
        <v>0</v>
      </c>
      <c r="X66" s="47">
        <v>59460</v>
      </c>
    </row>
    <row r="67" spans="1:24" s="16" customFormat="1" ht="21.75">
      <c r="A67" s="57" t="s">
        <v>198</v>
      </c>
      <c r="B67" s="47">
        <v>0</v>
      </c>
      <c r="C67" s="47">
        <v>2</v>
      </c>
      <c r="D67" s="47">
        <v>0</v>
      </c>
      <c r="E67" s="47">
        <v>2</v>
      </c>
      <c r="F67" s="47">
        <v>2</v>
      </c>
      <c r="G67" s="47">
        <v>0</v>
      </c>
      <c r="H67" s="47">
        <v>0</v>
      </c>
      <c r="I67" s="47">
        <v>2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4</v>
      </c>
      <c r="T67" s="47">
        <v>0</v>
      </c>
      <c r="U67" s="47">
        <v>4</v>
      </c>
      <c r="V67" s="47">
        <v>4</v>
      </c>
      <c r="W67" s="47">
        <v>0</v>
      </c>
      <c r="X67" s="47">
        <v>4</v>
      </c>
    </row>
    <row r="68" spans="1:24" s="16" customFormat="1" ht="21.75">
      <c r="A68" s="57" t="s">
        <v>38</v>
      </c>
      <c r="B68" s="47">
        <v>3</v>
      </c>
      <c r="C68" s="47">
        <v>36</v>
      </c>
      <c r="D68" s="47">
        <v>0</v>
      </c>
      <c r="E68" s="47">
        <v>39</v>
      </c>
      <c r="F68" s="47">
        <v>0</v>
      </c>
      <c r="G68" s="47">
        <v>0</v>
      </c>
      <c r="H68" s="47">
        <v>9</v>
      </c>
      <c r="I68" s="47">
        <v>9</v>
      </c>
      <c r="J68" s="47">
        <v>0</v>
      </c>
      <c r="K68" s="47">
        <v>0</v>
      </c>
      <c r="L68" s="47">
        <v>0</v>
      </c>
      <c r="M68" s="47">
        <v>916</v>
      </c>
      <c r="N68" s="47">
        <v>0</v>
      </c>
      <c r="O68" s="47">
        <v>916</v>
      </c>
      <c r="P68" s="47">
        <v>1</v>
      </c>
      <c r="Q68" s="47">
        <v>36</v>
      </c>
      <c r="R68" s="47">
        <v>37</v>
      </c>
      <c r="S68" s="47">
        <v>1001</v>
      </c>
      <c r="T68" s="47">
        <v>0</v>
      </c>
      <c r="U68" s="47">
        <v>1001</v>
      </c>
      <c r="V68" s="47">
        <v>1132</v>
      </c>
      <c r="W68" s="47">
        <v>0</v>
      </c>
      <c r="X68" s="47">
        <v>1132</v>
      </c>
    </row>
    <row r="69" spans="1:24" s="16" customFormat="1" ht="21.75">
      <c r="A69" s="57" t="s">
        <v>35</v>
      </c>
      <c r="B69" s="47">
        <v>0</v>
      </c>
      <c r="C69" s="47">
        <v>9</v>
      </c>
      <c r="D69" s="47">
        <v>0</v>
      </c>
      <c r="E69" s="47">
        <v>9</v>
      </c>
      <c r="F69" s="47">
        <v>0</v>
      </c>
      <c r="G69" s="47">
        <v>0</v>
      </c>
      <c r="H69" s="47">
        <v>0</v>
      </c>
      <c r="I69" s="47">
        <v>0</v>
      </c>
      <c r="J69" s="47">
        <v>1</v>
      </c>
      <c r="K69" s="47">
        <v>0</v>
      </c>
      <c r="L69" s="47">
        <v>1</v>
      </c>
      <c r="M69" s="47">
        <v>0</v>
      </c>
      <c r="N69" s="47">
        <v>0</v>
      </c>
      <c r="O69" s="47">
        <v>0</v>
      </c>
      <c r="P69" s="47">
        <v>0</v>
      </c>
      <c r="Q69" s="47">
        <v>2</v>
      </c>
      <c r="R69" s="47">
        <v>2</v>
      </c>
      <c r="S69" s="47">
        <v>12</v>
      </c>
      <c r="T69" s="47">
        <v>0</v>
      </c>
      <c r="U69" s="47">
        <v>12</v>
      </c>
      <c r="V69" s="47">
        <v>11</v>
      </c>
      <c r="W69" s="47">
        <v>0</v>
      </c>
      <c r="X69" s="47">
        <v>11</v>
      </c>
    </row>
    <row r="70" spans="1:24" s="16" customFormat="1" ht="21.75">
      <c r="A70" s="57" t="s">
        <v>199</v>
      </c>
      <c r="B70" s="47">
        <v>0</v>
      </c>
      <c r="C70" s="47">
        <v>31</v>
      </c>
      <c r="D70" s="47">
        <v>0</v>
      </c>
      <c r="E70" s="47">
        <v>31</v>
      </c>
      <c r="F70" s="47">
        <v>0</v>
      </c>
      <c r="G70" s="47">
        <v>0</v>
      </c>
      <c r="H70" s="47">
        <v>5</v>
      </c>
      <c r="I70" s="47">
        <v>5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36</v>
      </c>
      <c r="R70" s="47">
        <v>36</v>
      </c>
      <c r="S70" s="47">
        <v>72</v>
      </c>
      <c r="T70" s="47">
        <v>0</v>
      </c>
      <c r="U70" s="47">
        <v>72</v>
      </c>
      <c r="V70" s="47">
        <v>79</v>
      </c>
      <c r="W70" s="47">
        <v>0</v>
      </c>
      <c r="X70" s="47">
        <v>79</v>
      </c>
    </row>
    <row r="71" spans="1:24" s="16" customFormat="1" ht="21.75">
      <c r="A71" s="57" t="s">
        <v>200</v>
      </c>
      <c r="B71" s="47">
        <v>1</v>
      </c>
      <c r="C71" s="47">
        <v>5990</v>
      </c>
      <c r="D71" s="47">
        <v>0</v>
      </c>
      <c r="E71" s="47">
        <v>5991</v>
      </c>
      <c r="F71" s="47">
        <v>11</v>
      </c>
      <c r="G71" s="47">
        <v>0</v>
      </c>
      <c r="H71" s="47">
        <v>1112</v>
      </c>
      <c r="I71" s="47">
        <v>1123</v>
      </c>
      <c r="J71" s="47">
        <v>74</v>
      </c>
      <c r="K71" s="47">
        <v>0</v>
      </c>
      <c r="L71" s="47">
        <v>74</v>
      </c>
      <c r="M71" s="47">
        <v>2</v>
      </c>
      <c r="N71" s="47">
        <v>0</v>
      </c>
      <c r="O71" s="47">
        <v>2</v>
      </c>
      <c r="P71" s="47">
        <v>229</v>
      </c>
      <c r="Q71" s="47">
        <v>254</v>
      </c>
      <c r="R71" s="47">
        <v>483</v>
      </c>
      <c r="S71" s="47">
        <v>7673</v>
      </c>
      <c r="T71" s="47">
        <v>0</v>
      </c>
      <c r="U71" s="47">
        <v>7673</v>
      </c>
      <c r="V71" s="47">
        <v>7787</v>
      </c>
      <c r="W71" s="47">
        <v>0</v>
      </c>
      <c r="X71" s="47">
        <v>7787</v>
      </c>
    </row>
    <row r="72" spans="1:24" s="16" customFormat="1" ht="21.75">
      <c r="A72" s="57" t="s">
        <v>201</v>
      </c>
      <c r="B72" s="47">
        <v>40</v>
      </c>
      <c r="C72" s="47">
        <v>108</v>
      </c>
      <c r="D72" s="47">
        <v>0</v>
      </c>
      <c r="E72" s="47">
        <v>148</v>
      </c>
      <c r="F72" s="47">
        <v>0</v>
      </c>
      <c r="G72" s="47">
        <v>0</v>
      </c>
      <c r="H72" s="47">
        <v>39</v>
      </c>
      <c r="I72" s="47">
        <v>39</v>
      </c>
      <c r="J72" s="47">
        <v>1</v>
      </c>
      <c r="K72" s="47">
        <v>0</v>
      </c>
      <c r="L72" s="47">
        <v>1</v>
      </c>
      <c r="M72" s="47">
        <v>0</v>
      </c>
      <c r="N72" s="47">
        <v>0</v>
      </c>
      <c r="O72" s="47">
        <v>0</v>
      </c>
      <c r="P72" s="47">
        <v>0</v>
      </c>
      <c r="Q72" s="47">
        <v>270</v>
      </c>
      <c r="R72" s="47">
        <v>270</v>
      </c>
      <c r="S72" s="47">
        <v>458</v>
      </c>
      <c r="T72" s="47">
        <v>0</v>
      </c>
      <c r="U72" s="47">
        <v>458</v>
      </c>
      <c r="V72" s="47">
        <v>447</v>
      </c>
      <c r="W72" s="47">
        <v>0</v>
      </c>
      <c r="X72" s="47">
        <v>447</v>
      </c>
    </row>
    <row r="73" spans="1:24" s="16" customFormat="1" ht="21.75">
      <c r="A73" s="57" t="s">
        <v>33</v>
      </c>
      <c r="B73" s="47">
        <v>0</v>
      </c>
      <c r="C73" s="47">
        <v>5</v>
      </c>
      <c r="D73" s="47">
        <v>0</v>
      </c>
      <c r="E73" s="47">
        <v>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1</v>
      </c>
      <c r="N73" s="47">
        <v>0</v>
      </c>
      <c r="O73" s="47">
        <v>1</v>
      </c>
      <c r="P73" s="47">
        <v>0</v>
      </c>
      <c r="Q73" s="47">
        <v>1</v>
      </c>
      <c r="R73" s="47">
        <v>1</v>
      </c>
      <c r="S73" s="47">
        <v>7</v>
      </c>
      <c r="T73" s="47">
        <v>0</v>
      </c>
      <c r="U73" s="47">
        <v>7</v>
      </c>
      <c r="V73" s="47">
        <v>7</v>
      </c>
      <c r="W73" s="47">
        <v>0</v>
      </c>
      <c r="X73" s="47">
        <v>7</v>
      </c>
    </row>
    <row r="74" spans="1:24" s="16" customFormat="1" ht="21.75">
      <c r="A74" s="57" t="s">
        <v>32</v>
      </c>
      <c r="B74" s="47">
        <v>0</v>
      </c>
      <c r="C74" s="47">
        <v>17</v>
      </c>
      <c r="D74" s="47">
        <v>0</v>
      </c>
      <c r="E74" s="47">
        <v>17</v>
      </c>
      <c r="F74" s="47">
        <v>0</v>
      </c>
      <c r="G74" s="47">
        <v>0</v>
      </c>
      <c r="H74" s="47">
        <v>14</v>
      </c>
      <c r="I74" s="47">
        <v>14</v>
      </c>
      <c r="J74" s="47">
        <v>0</v>
      </c>
      <c r="K74" s="47">
        <v>0</v>
      </c>
      <c r="L74" s="47">
        <v>0</v>
      </c>
      <c r="M74" s="47">
        <v>1252</v>
      </c>
      <c r="N74" s="47">
        <v>0</v>
      </c>
      <c r="O74" s="47">
        <v>1252</v>
      </c>
      <c r="P74" s="47">
        <v>5</v>
      </c>
      <c r="Q74" s="47">
        <v>108</v>
      </c>
      <c r="R74" s="47">
        <v>113</v>
      </c>
      <c r="S74" s="47">
        <v>1396</v>
      </c>
      <c r="T74" s="47">
        <v>0</v>
      </c>
      <c r="U74" s="47">
        <v>1396</v>
      </c>
      <c r="V74" s="47">
        <v>1681</v>
      </c>
      <c r="W74" s="47">
        <v>0</v>
      </c>
      <c r="X74" s="47">
        <v>1681</v>
      </c>
    </row>
    <row r="75" spans="1:24" s="16" customFormat="1" ht="21.75">
      <c r="A75" s="57" t="s">
        <v>31</v>
      </c>
      <c r="B75" s="47">
        <v>0</v>
      </c>
      <c r="C75" s="47">
        <v>7</v>
      </c>
      <c r="D75" s="47">
        <v>0</v>
      </c>
      <c r="E75" s="47">
        <v>7</v>
      </c>
      <c r="F75" s="47">
        <v>0</v>
      </c>
      <c r="G75" s="47">
        <v>0</v>
      </c>
      <c r="H75" s="47">
        <v>1</v>
      </c>
      <c r="I75" s="47">
        <v>1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1</v>
      </c>
      <c r="R75" s="47">
        <v>1</v>
      </c>
      <c r="S75" s="47">
        <v>9</v>
      </c>
      <c r="T75" s="47">
        <v>0</v>
      </c>
      <c r="U75" s="47">
        <v>9</v>
      </c>
      <c r="V75" s="47">
        <v>5</v>
      </c>
      <c r="W75" s="47">
        <v>0</v>
      </c>
      <c r="X75" s="47">
        <v>5</v>
      </c>
    </row>
    <row r="76" spans="1:24" s="16" customFormat="1" ht="21.75">
      <c r="A76" s="57" t="s">
        <v>42</v>
      </c>
      <c r="B76" s="47">
        <v>0</v>
      </c>
      <c r="C76" s="47">
        <v>4</v>
      </c>
      <c r="D76" s="47">
        <v>0</v>
      </c>
      <c r="E76" s="47">
        <v>4</v>
      </c>
      <c r="F76" s="47">
        <v>0</v>
      </c>
      <c r="G76" s="47">
        <v>0</v>
      </c>
      <c r="H76" s="47">
        <v>4</v>
      </c>
      <c r="I76" s="47">
        <v>4</v>
      </c>
      <c r="J76" s="47">
        <v>1</v>
      </c>
      <c r="K76" s="47">
        <v>0</v>
      </c>
      <c r="L76" s="47">
        <v>1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9</v>
      </c>
      <c r="T76" s="47">
        <v>0</v>
      </c>
      <c r="U76" s="47">
        <v>9</v>
      </c>
      <c r="V76" s="47">
        <v>11</v>
      </c>
      <c r="W76" s="47">
        <v>0</v>
      </c>
      <c r="X76" s="47">
        <v>11</v>
      </c>
    </row>
    <row r="77" spans="1:24" s="16" customFormat="1" ht="21.75">
      <c r="A77" s="57" t="s">
        <v>44</v>
      </c>
      <c r="B77" s="47">
        <v>0</v>
      </c>
      <c r="C77" s="47">
        <v>11</v>
      </c>
      <c r="D77" s="47">
        <v>0</v>
      </c>
      <c r="E77" s="47">
        <v>11</v>
      </c>
      <c r="F77" s="47">
        <v>0</v>
      </c>
      <c r="G77" s="47">
        <v>0</v>
      </c>
      <c r="H77" s="47">
        <v>2</v>
      </c>
      <c r="I77" s="47">
        <v>2</v>
      </c>
      <c r="J77" s="47">
        <v>4</v>
      </c>
      <c r="K77" s="47">
        <v>0</v>
      </c>
      <c r="L77" s="47">
        <v>4</v>
      </c>
      <c r="M77" s="47">
        <v>0</v>
      </c>
      <c r="N77" s="47">
        <v>0</v>
      </c>
      <c r="O77" s="47">
        <v>0</v>
      </c>
      <c r="P77" s="47">
        <v>4</v>
      </c>
      <c r="Q77" s="47">
        <v>0</v>
      </c>
      <c r="R77" s="47">
        <v>4</v>
      </c>
      <c r="S77" s="47">
        <v>21</v>
      </c>
      <c r="T77" s="47">
        <v>0</v>
      </c>
      <c r="U77" s="47">
        <v>21</v>
      </c>
      <c r="V77" s="47">
        <v>22</v>
      </c>
      <c r="W77" s="47">
        <v>0</v>
      </c>
      <c r="X77" s="47">
        <v>22</v>
      </c>
    </row>
    <row r="78" spans="1:24" s="16" customFormat="1" ht="21.75">
      <c r="A78" s="57" t="s">
        <v>129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</row>
    <row r="79" spans="1:24" s="16" customFormat="1" ht="21.75">
      <c r="A79" s="57" t="s">
        <v>123</v>
      </c>
      <c r="B79" s="47">
        <v>0</v>
      </c>
      <c r="C79" s="47">
        <v>7537</v>
      </c>
      <c r="D79" s="47">
        <v>0</v>
      </c>
      <c r="E79" s="47">
        <v>7537</v>
      </c>
      <c r="F79" s="47">
        <v>16</v>
      </c>
      <c r="G79" s="47">
        <v>0</v>
      </c>
      <c r="H79" s="47">
        <v>583</v>
      </c>
      <c r="I79" s="47">
        <v>599</v>
      </c>
      <c r="J79" s="47">
        <v>764</v>
      </c>
      <c r="K79" s="47">
        <v>0</v>
      </c>
      <c r="L79" s="47">
        <v>764</v>
      </c>
      <c r="M79" s="47">
        <v>2</v>
      </c>
      <c r="N79" s="47">
        <v>0</v>
      </c>
      <c r="O79" s="47">
        <v>2</v>
      </c>
      <c r="P79" s="47">
        <v>70</v>
      </c>
      <c r="Q79" s="47">
        <v>114</v>
      </c>
      <c r="R79" s="47">
        <v>184</v>
      </c>
      <c r="S79" s="47">
        <v>9086</v>
      </c>
      <c r="T79" s="47">
        <v>0</v>
      </c>
      <c r="U79" s="47">
        <v>9086</v>
      </c>
      <c r="V79" s="47">
        <v>9246</v>
      </c>
      <c r="W79" s="47">
        <v>0</v>
      </c>
      <c r="X79" s="47">
        <v>9246</v>
      </c>
    </row>
    <row r="80" spans="1:24" s="16" customFormat="1" ht="21.75">
      <c r="A80" s="57" t="s">
        <v>124</v>
      </c>
      <c r="B80" s="47">
        <v>0</v>
      </c>
      <c r="C80" s="47">
        <v>18</v>
      </c>
      <c r="D80" s="47">
        <v>0</v>
      </c>
      <c r="E80" s="47">
        <v>18</v>
      </c>
      <c r="F80" s="47">
        <v>0</v>
      </c>
      <c r="G80" s="47">
        <v>0</v>
      </c>
      <c r="H80" s="47">
        <v>6</v>
      </c>
      <c r="I80" s="47">
        <v>6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6</v>
      </c>
      <c r="Q80" s="47">
        <v>7</v>
      </c>
      <c r="R80" s="47">
        <v>13</v>
      </c>
      <c r="S80" s="47">
        <v>37</v>
      </c>
      <c r="T80" s="47">
        <v>0</v>
      </c>
      <c r="U80" s="47">
        <v>37</v>
      </c>
      <c r="V80" s="47">
        <v>30</v>
      </c>
      <c r="W80" s="47">
        <v>0</v>
      </c>
      <c r="X80" s="47">
        <v>30</v>
      </c>
    </row>
    <row r="81" spans="1:24" s="16" customFormat="1" ht="21.75">
      <c r="A81" s="57" t="s">
        <v>202</v>
      </c>
      <c r="B81" s="47">
        <v>0</v>
      </c>
      <c r="C81" s="47">
        <v>32</v>
      </c>
      <c r="D81" s="47">
        <v>0</v>
      </c>
      <c r="E81" s="47">
        <v>32</v>
      </c>
      <c r="F81" s="47">
        <v>0</v>
      </c>
      <c r="G81" s="47">
        <v>0</v>
      </c>
      <c r="H81" s="47">
        <v>17</v>
      </c>
      <c r="I81" s="47">
        <v>17</v>
      </c>
      <c r="J81" s="47">
        <v>1</v>
      </c>
      <c r="K81" s="47">
        <v>0</v>
      </c>
      <c r="L81" s="47">
        <v>1</v>
      </c>
      <c r="M81" s="47">
        <v>0</v>
      </c>
      <c r="N81" s="47">
        <v>0</v>
      </c>
      <c r="O81" s="47">
        <v>0</v>
      </c>
      <c r="P81" s="47">
        <v>0</v>
      </c>
      <c r="Q81" s="47">
        <v>4</v>
      </c>
      <c r="R81" s="47">
        <v>4</v>
      </c>
      <c r="S81" s="47">
        <v>54</v>
      </c>
      <c r="T81" s="47">
        <v>0</v>
      </c>
      <c r="U81" s="47">
        <v>54</v>
      </c>
      <c r="V81" s="47">
        <v>52</v>
      </c>
      <c r="W81" s="47">
        <v>0</v>
      </c>
      <c r="X81" s="47">
        <v>52</v>
      </c>
    </row>
    <row r="82" spans="1:24" s="16" customFormat="1" ht="21.75">
      <c r="A82" s="57" t="s">
        <v>125</v>
      </c>
      <c r="B82" s="47">
        <v>0</v>
      </c>
      <c r="C82" s="47">
        <v>5</v>
      </c>
      <c r="D82" s="47">
        <v>0</v>
      </c>
      <c r="E82" s="47">
        <v>5</v>
      </c>
      <c r="F82" s="47">
        <v>0</v>
      </c>
      <c r="G82" s="47">
        <v>0</v>
      </c>
      <c r="H82" s="47">
        <v>4</v>
      </c>
      <c r="I82" s="47">
        <v>4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14</v>
      </c>
      <c r="R82" s="47">
        <v>14</v>
      </c>
      <c r="S82" s="47">
        <v>23</v>
      </c>
      <c r="T82" s="47">
        <v>0</v>
      </c>
      <c r="U82" s="47">
        <v>23</v>
      </c>
      <c r="V82" s="47">
        <v>25</v>
      </c>
      <c r="W82" s="47">
        <v>0</v>
      </c>
      <c r="X82" s="47">
        <v>25</v>
      </c>
    </row>
    <row r="83" spans="1:24" s="16" customFormat="1" ht="21.75">
      <c r="A83" s="57" t="s">
        <v>203</v>
      </c>
      <c r="B83" s="47">
        <v>0</v>
      </c>
      <c r="C83" s="47">
        <v>153</v>
      </c>
      <c r="D83" s="47">
        <v>0</v>
      </c>
      <c r="E83" s="47">
        <v>153</v>
      </c>
      <c r="F83" s="47">
        <v>0</v>
      </c>
      <c r="G83" s="47">
        <v>0</v>
      </c>
      <c r="H83" s="47">
        <v>5</v>
      </c>
      <c r="I83" s="47">
        <v>5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4</v>
      </c>
      <c r="Q83" s="47">
        <v>2</v>
      </c>
      <c r="R83" s="47">
        <v>6</v>
      </c>
      <c r="S83" s="47">
        <v>164</v>
      </c>
      <c r="T83" s="47">
        <v>0</v>
      </c>
      <c r="U83" s="47">
        <v>164</v>
      </c>
      <c r="V83" s="47">
        <v>175</v>
      </c>
      <c r="W83" s="47">
        <v>0</v>
      </c>
      <c r="X83" s="47">
        <v>175</v>
      </c>
    </row>
    <row r="84" spans="1:24" s="16" customFormat="1" ht="21.75">
      <c r="A84" s="57" t="s">
        <v>130</v>
      </c>
      <c r="B84" s="47">
        <v>0</v>
      </c>
      <c r="C84" s="47">
        <v>3</v>
      </c>
      <c r="D84" s="47">
        <v>0</v>
      </c>
      <c r="E84" s="47">
        <v>3</v>
      </c>
      <c r="F84" s="47">
        <v>0</v>
      </c>
      <c r="G84" s="47">
        <v>0</v>
      </c>
      <c r="H84" s="47">
        <v>1</v>
      </c>
      <c r="I84" s="47">
        <v>1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4</v>
      </c>
      <c r="T84" s="47">
        <v>0</v>
      </c>
      <c r="U84" s="47">
        <v>4</v>
      </c>
      <c r="V84" s="47">
        <v>6</v>
      </c>
      <c r="W84" s="47">
        <v>0</v>
      </c>
      <c r="X84" s="47">
        <v>6</v>
      </c>
    </row>
    <row r="85" spans="1:24" s="16" customFormat="1" ht="21.75">
      <c r="A85" s="57" t="s">
        <v>204</v>
      </c>
      <c r="B85" s="47">
        <v>0</v>
      </c>
      <c r="C85" s="47">
        <v>36</v>
      </c>
      <c r="D85" s="47">
        <v>0</v>
      </c>
      <c r="E85" s="47">
        <v>36</v>
      </c>
      <c r="F85" s="47">
        <v>0</v>
      </c>
      <c r="G85" s="47">
        <v>0</v>
      </c>
      <c r="H85" s="47">
        <v>1</v>
      </c>
      <c r="I85" s="47">
        <v>1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1</v>
      </c>
      <c r="R85" s="47">
        <v>1</v>
      </c>
      <c r="S85" s="47">
        <v>38</v>
      </c>
      <c r="T85" s="47">
        <v>0</v>
      </c>
      <c r="U85" s="47">
        <v>38</v>
      </c>
      <c r="V85" s="47">
        <v>35</v>
      </c>
      <c r="W85" s="47">
        <v>0</v>
      </c>
      <c r="X85" s="47">
        <v>35</v>
      </c>
    </row>
    <row r="86" spans="1:24" s="16" customFormat="1" ht="21.75">
      <c r="A86" s="57" t="s">
        <v>205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</row>
    <row r="87" spans="1:24" s="16" customFormat="1" ht="21.75">
      <c r="A87" s="57" t="s">
        <v>166</v>
      </c>
      <c r="B87" s="47">
        <v>0</v>
      </c>
      <c r="C87" s="47">
        <v>965</v>
      </c>
      <c r="D87" s="47">
        <v>0</v>
      </c>
      <c r="E87" s="47">
        <v>965</v>
      </c>
      <c r="F87" s="47">
        <v>39</v>
      </c>
      <c r="G87" s="47">
        <v>10</v>
      </c>
      <c r="H87" s="47">
        <v>1408</v>
      </c>
      <c r="I87" s="47">
        <v>1457</v>
      </c>
      <c r="J87" s="47">
        <v>20</v>
      </c>
      <c r="K87" s="47">
        <v>0</v>
      </c>
      <c r="L87" s="47">
        <v>20</v>
      </c>
      <c r="M87" s="47">
        <v>23882</v>
      </c>
      <c r="N87" s="47">
        <v>0</v>
      </c>
      <c r="O87" s="47">
        <v>23882</v>
      </c>
      <c r="P87" s="47">
        <v>97</v>
      </c>
      <c r="Q87" s="47">
        <v>894</v>
      </c>
      <c r="R87" s="47">
        <v>991</v>
      </c>
      <c r="S87" s="47">
        <v>27315</v>
      </c>
      <c r="T87" s="47">
        <v>0</v>
      </c>
      <c r="U87" s="47">
        <v>27315</v>
      </c>
      <c r="V87" s="47">
        <v>28044</v>
      </c>
      <c r="W87" s="47">
        <v>0</v>
      </c>
      <c r="X87" s="47">
        <v>28044</v>
      </c>
    </row>
    <row r="88" spans="1:24" s="16" customFormat="1" ht="21.75">
      <c r="A88" s="57" t="s">
        <v>39</v>
      </c>
      <c r="B88" s="47">
        <v>5</v>
      </c>
      <c r="C88" s="47">
        <v>12804</v>
      </c>
      <c r="D88" s="47">
        <v>0</v>
      </c>
      <c r="E88" s="47">
        <v>12809</v>
      </c>
      <c r="F88" s="47">
        <v>34</v>
      </c>
      <c r="G88" s="47">
        <v>3</v>
      </c>
      <c r="H88" s="47">
        <v>2013</v>
      </c>
      <c r="I88" s="47">
        <v>2050</v>
      </c>
      <c r="J88" s="47">
        <v>379</v>
      </c>
      <c r="K88" s="47">
        <v>0</v>
      </c>
      <c r="L88" s="47">
        <v>379</v>
      </c>
      <c r="M88" s="47">
        <v>4</v>
      </c>
      <c r="N88" s="47">
        <v>0</v>
      </c>
      <c r="O88" s="47">
        <v>4</v>
      </c>
      <c r="P88" s="47">
        <v>417</v>
      </c>
      <c r="Q88" s="47">
        <v>32911</v>
      </c>
      <c r="R88" s="47">
        <v>33328</v>
      </c>
      <c r="S88" s="47">
        <v>48570</v>
      </c>
      <c r="T88" s="47">
        <v>0</v>
      </c>
      <c r="U88" s="47">
        <v>48570</v>
      </c>
      <c r="V88" s="47">
        <v>32503</v>
      </c>
      <c r="W88" s="47">
        <v>0</v>
      </c>
      <c r="X88" s="47">
        <v>32503</v>
      </c>
    </row>
    <row r="89" spans="1:24" s="16" customFormat="1" ht="21.75">
      <c r="A89" s="57" t="s">
        <v>206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1</v>
      </c>
      <c r="W89" s="47">
        <v>0</v>
      </c>
      <c r="X89" s="47">
        <v>1</v>
      </c>
    </row>
    <row r="90" spans="1:24" s="16" customFormat="1" ht="21.75">
      <c r="A90" s="57" t="s">
        <v>207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</row>
    <row r="91" spans="1:24" s="16" customFormat="1" ht="21.75">
      <c r="A91" s="57" t="s">
        <v>70</v>
      </c>
      <c r="B91" s="47">
        <v>0</v>
      </c>
      <c r="C91" s="47">
        <v>27</v>
      </c>
      <c r="D91" s="47">
        <v>0</v>
      </c>
      <c r="E91" s="47">
        <v>27</v>
      </c>
      <c r="F91" s="47">
        <v>0</v>
      </c>
      <c r="G91" s="47">
        <v>0</v>
      </c>
      <c r="H91" s="47">
        <v>29</v>
      </c>
      <c r="I91" s="47">
        <v>29</v>
      </c>
      <c r="J91" s="47">
        <v>1</v>
      </c>
      <c r="K91" s="47">
        <v>0</v>
      </c>
      <c r="L91" s="47">
        <v>1</v>
      </c>
      <c r="M91" s="47">
        <v>0</v>
      </c>
      <c r="N91" s="47">
        <v>0</v>
      </c>
      <c r="O91" s="47">
        <v>0</v>
      </c>
      <c r="P91" s="47">
        <v>1</v>
      </c>
      <c r="Q91" s="47">
        <v>14</v>
      </c>
      <c r="R91" s="47">
        <v>15</v>
      </c>
      <c r="S91" s="47">
        <v>72</v>
      </c>
      <c r="T91" s="47">
        <v>0</v>
      </c>
      <c r="U91" s="47">
        <v>72</v>
      </c>
      <c r="V91" s="47">
        <v>90</v>
      </c>
      <c r="W91" s="47">
        <v>0</v>
      </c>
      <c r="X91" s="47">
        <v>90</v>
      </c>
    </row>
    <row r="92" spans="1:24" s="16" customFormat="1" ht="21.75">
      <c r="A92" s="57" t="s">
        <v>71</v>
      </c>
      <c r="B92" s="47">
        <v>0</v>
      </c>
      <c r="C92" s="47">
        <v>143</v>
      </c>
      <c r="D92" s="47">
        <v>0</v>
      </c>
      <c r="E92" s="47">
        <v>143</v>
      </c>
      <c r="F92" s="47">
        <v>1</v>
      </c>
      <c r="G92" s="47">
        <v>2</v>
      </c>
      <c r="H92" s="47">
        <v>157</v>
      </c>
      <c r="I92" s="47">
        <v>160</v>
      </c>
      <c r="J92" s="47">
        <v>4</v>
      </c>
      <c r="K92" s="47">
        <v>0</v>
      </c>
      <c r="L92" s="47">
        <v>4</v>
      </c>
      <c r="M92" s="47">
        <v>3051</v>
      </c>
      <c r="N92" s="47">
        <v>0</v>
      </c>
      <c r="O92" s="47">
        <v>3051</v>
      </c>
      <c r="P92" s="47">
        <v>11</v>
      </c>
      <c r="Q92" s="47">
        <v>357</v>
      </c>
      <c r="R92" s="47">
        <v>368</v>
      </c>
      <c r="S92" s="47">
        <v>3726</v>
      </c>
      <c r="T92" s="47">
        <v>0</v>
      </c>
      <c r="U92" s="47">
        <v>3726</v>
      </c>
      <c r="V92" s="47">
        <v>3694</v>
      </c>
      <c r="W92" s="47">
        <v>0</v>
      </c>
      <c r="X92" s="47">
        <v>3694</v>
      </c>
    </row>
    <row r="93" spans="1:24" s="16" customFormat="1" ht="21.75">
      <c r="A93" s="57" t="s">
        <v>208</v>
      </c>
      <c r="B93" s="47">
        <v>30</v>
      </c>
      <c r="C93" s="47">
        <v>1582</v>
      </c>
      <c r="D93" s="47">
        <v>0</v>
      </c>
      <c r="E93" s="47">
        <v>1612</v>
      </c>
      <c r="F93" s="47">
        <v>18</v>
      </c>
      <c r="G93" s="47">
        <v>4</v>
      </c>
      <c r="H93" s="47">
        <v>1486</v>
      </c>
      <c r="I93" s="47">
        <v>1508</v>
      </c>
      <c r="J93" s="47">
        <v>20</v>
      </c>
      <c r="K93" s="47">
        <v>0</v>
      </c>
      <c r="L93" s="47">
        <v>20</v>
      </c>
      <c r="M93" s="47">
        <v>20138</v>
      </c>
      <c r="N93" s="47">
        <v>2</v>
      </c>
      <c r="O93" s="47">
        <v>20140</v>
      </c>
      <c r="P93" s="47">
        <v>128</v>
      </c>
      <c r="Q93" s="47">
        <v>10758</v>
      </c>
      <c r="R93" s="47">
        <v>10886</v>
      </c>
      <c r="S93" s="47">
        <v>34166</v>
      </c>
      <c r="T93" s="47">
        <v>0</v>
      </c>
      <c r="U93" s="47">
        <v>34166</v>
      </c>
      <c r="V93" s="47">
        <v>34673</v>
      </c>
      <c r="W93" s="47">
        <v>0</v>
      </c>
      <c r="X93" s="47">
        <v>34673</v>
      </c>
    </row>
    <row r="94" spans="1:24" s="16" customFormat="1" ht="21.75">
      <c r="A94" s="57" t="s">
        <v>209</v>
      </c>
      <c r="B94" s="47">
        <v>87</v>
      </c>
      <c r="C94" s="47">
        <v>395</v>
      </c>
      <c r="D94" s="47">
        <v>0</v>
      </c>
      <c r="E94" s="47">
        <v>482</v>
      </c>
      <c r="F94" s="47">
        <v>0</v>
      </c>
      <c r="G94" s="47">
        <v>0</v>
      </c>
      <c r="H94" s="47">
        <v>111</v>
      </c>
      <c r="I94" s="47">
        <v>111</v>
      </c>
      <c r="J94" s="47">
        <v>250</v>
      </c>
      <c r="K94" s="47">
        <v>0</v>
      </c>
      <c r="L94" s="47">
        <v>250</v>
      </c>
      <c r="M94" s="47">
        <v>0</v>
      </c>
      <c r="N94" s="47">
        <v>0</v>
      </c>
      <c r="O94" s="47">
        <v>0</v>
      </c>
      <c r="P94" s="47">
        <v>523</v>
      </c>
      <c r="Q94" s="47">
        <v>826</v>
      </c>
      <c r="R94" s="47">
        <v>1349</v>
      </c>
      <c r="S94" s="47">
        <v>2192</v>
      </c>
      <c r="T94" s="47">
        <v>0</v>
      </c>
      <c r="U94" s="47">
        <v>2192</v>
      </c>
      <c r="V94" s="47">
        <v>2142</v>
      </c>
      <c r="W94" s="47">
        <v>0</v>
      </c>
      <c r="X94" s="47">
        <v>2142</v>
      </c>
    </row>
    <row r="95" spans="1:24" s="16" customFormat="1" ht="21.75">
      <c r="A95" s="57" t="s">
        <v>108</v>
      </c>
      <c r="B95" s="47">
        <v>0</v>
      </c>
      <c r="C95" s="47">
        <v>5</v>
      </c>
      <c r="D95" s="47">
        <v>0</v>
      </c>
      <c r="E95" s="47">
        <v>5</v>
      </c>
      <c r="F95" s="47">
        <v>0</v>
      </c>
      <c r="G95" s="47">
        <v>0</v>
      </c>
      <c r="H95" s="47">
        <v>10</v>
      </c>
      <c r="I95" s="47">
        <v>10</v>
      </c>
      <c r="J95" s="47">
        <v>1</v>
      </c>
      <c r="K95" s="47">
        <v>0</v>
      </c>
      <c r="L95" s="47">
        <v>1</v>
      </c>
      <c r="M95" s="47">
        <v>452</v>
      </c>
      <c r="N95" s="47">
        <v>0</v>
      </c>
      <c r="O95" s="47">
        <v>452</v>
      </c>
      <c r="P95" s="47">
        <v>24</v>
      </c>
      <c r="Q95" s="47">
        <v>4</v>
      </c>
      <c r="R95" s="47">
        <v>28</v>
      </c>
      <c r="S95" s="47">
        <v>496</v>
      </c>
      <c r="T95" s="47">
        <v>0</v>
      </c>
      <c r="U95" s="47">
        <v>496</v>
      </c>
      <c r="V95" s="47">
        <v>514</v>
      </c>
      <c r="W95" s="47">
        <v>0</v>
      </c>
      <c r="X95" s="47">
        <v>514</v>
      </c>
    </row>
    <row r="96" spans="1:24" s="16" customFormat="1" ht="21.75">
      <c r="A96" s="57" t="s">
        <v>210</v>
      </c>
      <c r="B96" s="47">
        <v>0</v>
      </c>
      <c r="C96" s="47">
        <v>5</v>
      </c>
      <c r="D96" s="47">
        <v>0</v>
      </c>
      <c r="E96" s="47">
        <v>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62</v>
      </c>
      <c r="N96" s="47">
        <v>0</v>
      </c>
      <c r="O96" s="47">
        <v>62</v>
      </c>
      <c r="P96" s="47">
        <v>0</v>
      </c>
      <c r="Q96" s="47">
        <v>0</v>
      </c>
      <c r="R96" s="47">
        <v>0</v>
      </c>
      <c r="S96" s="47">
        <v>67</v>
      </c>
      <c r="T96" s="47">
        <v>0</v>
      </c>
      <c r="U96" s="47">
        <v>67</v>
      </c>
      <c r="V96" s="47">
        <v>23</v>
      </c>
      <c r="W96" s="47">
        <v>0</v>
      </c>
      <c r="X96" s="47">
        <v>23</v>
      </c>
    </row>
    <row r="97" spans="1:24" s="16" customFormat="1" ht="21.75">
      <c r="A97" s="57" t="s">
        <v>211</v>
      </c>
      <c r="B97" s="47">
        <v>0</v>
      </c>
      <c r="C97" s="47">
        <v>8</v>
      </c>
      <c r="D97" s="47">
        <v>0</v>
      </c>
      <c r="E97" s="47">
        <v>8</v>
      </c>
      <c r="F97" s="47">
        <v>0</v>
      </c>
      <c r="G97" s="47">
        <v>0</v>
      </c>
      <c r="H97" s="47">
        <v>3</v>
      </c>
      <c r="I97" s="47">
        <v>3</v>
      </c>
      <c r="J97" s="47">
        <v>0</v>
      </c>
      <c r="K97" s="47">
        <v>0</v>
      </c>
      <c r="L97" s="47">
        <v>0</v>
      </c>
      <c r="M97" s="47">
        <v>5</v>
      </c>
      <c r="N97" s="47">
        <v>0</v>
      </c>
      <c r="O97" s="47">
        <v>5</v>
      </c>
      <c r="P97" s="47">
        <v>0</v>
      </c>
      <c r="Q97" s="47">
        <v>19</v>
      </c>
      <c r="R97" s="47">
        <v>19</v>
      </c>
      <c r="S97" s="47">
        <v>35</v>
      </c>
      <c r="T97" s="47">
        <v>0</v>
      </c>
      <c r="U97" s="47">
        <v>35</v>
      </c>
      <c r="V97" s="47">
        <v>47</v>
      </c>
      <c r="W97" s="47">
        <v>0</v>
      </c>
      <c r="X97" s="47">
        <v>47</v>
      </c>
    </row>
    <row r="98" spans="1:24" s="16" customFormat="1" ht="21.75">
      <c r="A98" s="57" t="s">
        <v>112</v>
      </c>
      <c r="B98" s="47">
        <v>55</v>
      </c>
      <c r="C98" s="47">
        <v>209</v>
      </c>
      <c r="D98" s="47">
        <v>0</v>
      </c>
      <c r="E98" s="47">
        <v>264</v>
      </c>
      <c r="F98" s="47">
        <v>1</v>
      </c>
      <c r="G98" s="47">
        <v>0</v>
      </c>
      <c r="H98" s="47">
        <v>14</v>
      </c>
      <c r="I98" s="47">
        <v>15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2</v>
      </c>
      <c r="Q98" s="47">
        <v>65</v>
      </c>
      <c r="R98" s="47">
        <v>67</v>
      </c>
      <c r="S98" s="47">
        <v>346</v>
      </c>
      <c r="T98" s="47">
        <v>0</v>
      </c>
      <c r="U98" s="47">
        <v>346</v>
      </c>
      <c r="V98" s="47">
        <v>341</v>
      </c>
      <c r="W98" s="47">
        <v>0</v>
      </c>
      <c r="X98" s="47">
        <v>341</v>
      </c>
    </row>
    <row r="99" spans="1:24" s="16" customFormat="1" ht="21.75">
      <c r="A99" s="57" t="s">
        <v>105</v>
      </c>
      <c r="B99" s="47">
        <v>0</v>
      </c>
      <c r="C99" s="47">
        <v>7</v>
      </c>
      <c r="D99" s="47">
        <v>0</v>
      </c>
      <c r="E99" s="47">
        <v>7</v>
      </c>
      <c r="F99" s="47">
        <v>0</v>
      </c>
      <c r="G99" s="47">
        <v>0</v>
      </c>
      <c r="H99" s="47">
        <v>2</v>
      </c>
      <c r="I99" s="47">
        <v>2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1</v>
      </c>
      <c r="R99" s="47">
        <v>1</v>
      </c>
      <c r="S99" s="47">
        <v>10</v>
      </c>
      <c r="T99" s="47">
        <v>0</v>
      </c>
      <c r="U99" s="47">
        <v>10</v>
      </c>
      <c r="V99" s="47">
        <v>14</v>
      </c>
      <c r="W99" s="47">
        <v>0</v>
      </c>
      <c r="X99" s="47">
        <v>14</v>
      </c>
    </row>
    <row r="100" spans="1:24" s="16" customFormat="1" ht="21.75">
      <c r="A100" s="57" t="s">
        <v>103</v>
      </c>
      <c r="B100" s="47">
        <v>4</v>
      </c>
      <c r="C100" s="47">
        <v>37</v>
      </c>
      <c r="D100" s="47">
        <v>0</v>
      </c>
      <c r="E100" s="47">
        <v>41</v>
      </c>
      <c r="F100" s="47">
        <v>0</v>
      </c>
      <c r="G100" s="47">
        <v>0</v>
      </c>
      <c r="H100" s="47">
        <v>8</v>
      </c>
      <c r="I100" s="47">
        <v>8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26</v>
      </c>
      <c r="R100" s="47">
        <v>26</v>
      </c>
      <c r="S100" s="47">
        <v>75</v>
      </c>
      <c r="T100" s="47">
        <v>0</v>
      </c>
      <c r="U100" s="47">
        <v>75</v>
      </c>
      <c r="V100" s="47">
        <v>65</v>
      </c>
      <c r="W100" s="47">
        <v>0</v>
      </c>
      <c r="X100" s="47">
        <v>65</v>
      </c>
    </row>
    <row r="101" spans="1:24" s="16" customFormat="1" ht="21.75">
      <c r="A101" s="57" t="s">
        <v>114</v>
      </c>
      <c r="B101" s="47">
        <v>0</v>
      </c>
      <c r="C101" s="47">
        <v>26</v>
      </c>
      <c r="D101" s="47">
        <v>0</v>
      </c>
      <c r="E101" s="47">
        <v>26</v>
      </c>
      <c r="F101" s="47">
        <v>0</v>
      </c>
      <c r="G101" s="47">
        <v>0</v>
      </c>
      <c r="H101" s="47">
        <v>7</v>
      </c>
      <c r="I101" s="47">
        <v>7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29</v>
      </c>
      <c r="R101" s="47">
        <v>29</v>
      </c>
      <c r="S101" s="47">
        <v>62</v>
      </c>
      <c r="T101" s="47">
        <v>0</v>
      </c>
      <c r="U101" s="47">
        <v>62</v>
      </c>
      <c r="V101" s="47">
        <v>92</v>
      </c>
      <c r="W101" s="47">
        <v>0</v>
      </c>
      <c r="X101" s="47">
        <v>92</v>
      </c>
    </row>
    <row r="102" spans="1:24" s="16" customFormat="1" ht="21.75">
      <c r="A102" s="57" t="s">
        <v>212</v>
      </c>
      <c r="B102" s="47">
        <v>453</v>
      </c>
      <c r="C102" s="47">
        <v>476</v>
      </c>
      <c r="D102" s="47">
        <v>0</v>
      </c>
      <c r="E102" s="47">
        <v>929</v>
      </c>
      <c r="F102" s="47">
        <v>0</v>
      </c>
      <c r="G102" s="47">
        <v>0</v>
      </c>
      <c r="H102" s="47">
        <v>84</v>
      </c>
      <c r="I102" s="47">
        <v>84</v>
      </c>
      <c r="J102" s="47">
        <v>5</v>
      </c>
      <c r="K102" s="47">
        <v>0</v>
      </c>
      <c r="L102" s="47">
        <v>5</v>
      </c>
      <c r="M102" s="47">
        <v>0</v>
      </c>
      <c r="N102" s="47">
        <v>0</v>
      </c>
      <c r="O102" s="47">
        <v>0</v>
      </c>
      <c r="P102" s="47">
        <v>6</v>
      </c>
      <c r="Q102" s="47">
        <v>341</v>
      </c>
      <c r="R102" s="47">
        <v>347</v>
      </c>
      <c r="S102" s="47">
        <v>1365</v>
      </c>
      <c r="T102" s="47">
        <v>0</v>
      </c>
      <c r="U102" s="47">
        <v>1365</v>
      </c>
      <c r="V102" s="47">
        <v>1435</v>
      </c>
      <c r="W102" s="47">
        <v>0</v>
      </c>
      <c r="X102" s="47">
        <v>1435</v>
      </c>
    </row>
    <row r="103" spans="1:24" s="16" customFormat="1" ht="21.75">
      <c r="A103" s="57" t="s">
        <v>213</v>
      </c>
      <c r="B103" s="47">
        <v>0</v>
      </c>
      <c r="C103" s="47">
        <v>30</v>
      </c>
      <c r="D103" s="47">
        <v>0</v>
      </c>
      <c r="E103" s="47">
        <v>30</v>
      </c>
      <c r="F103" s="47">
        <v>0</v>
      </c>
      <c r="G103" s="47">
        <v>0</v>
      </c>
      <c r="H103" s="47">
        <v>1</v>
      </c>
      <c r="I103" s="47">
        <v>1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29</v>
      </c>
      <c r="R103" s="47">
        <v>29</v>
      </c>
      <c r="S103" s="47">
        <v>60</v>
      </c>
      <c r="T103" s="47">
        <v>0</v>
      </c>
      <c r="U103" s="47">
        <v>60</v>
      </c>
      <c r="V103" s="47">
        <v>65</v>
      </c>
      <c r="W103" s="47">
        <v>0</v>
      </c>
      <c r="X103" s="47">
        <v>65</v>
      </c>
    </row>
    <row r="104" spans="1:24" s="16" customFormat="1" ht="21.75">
      <c r="A104" s="57" t="s">
        <v>214</v>
      </c>
      <c r="B104" s="47">
        <v>0</v>
      </c>
      <c r="C104" s="47">
        <v>2</v>
      </c>
      <c r="D104" s="47">
        <v>0</v>
      </c>
      <c r="E104" s="47">
        <v>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2</v>
      </c>
      <c r="T104" s="47">
        <v>0</v>
      </c>
      <c r="U104" s="47">
        <v>2</v>
      </c>
      <c r="V104" s="47">
        <v>0</v>
      </c>
      <c r="W104" s="47">
        <v>0</v>
      </c>
      <c r="X104" s="47">
        <v>0</v>
      </c>
    </row>
    <row r="105" spans="1:24" s="16" customFormat="1" ht="21.75">
      <c r="A105" s="57" t="s">
        <v>104</v>
      </c>
      <c r="B105" s="47">
        <v>0</v>
      </c>
      <c r="C105" s="47">
        <v>3</v>
      </c>
      <c r="D105" s="47">
        <v>0</v>
      </c>
      <c r="E105" s="47">
        <v>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3</v>
      </c>
      <c r="T105" s="47">
        <v>0</v>
      </c>
      <c r="U105" s="47">
        <v>3</v>
      </c>
      <c r="V105" s="47">
        <v>4</v>
      </c>
      <c r="W105" s="47">
        <v>0</v>
      </c>
      <c r="X105" s="47">
        <v>4</v>
      </c>
    </row>
    <row r="106" spans="1:24" s="16" customFormat="1" ht="21.75">
      <c r="A106" s="57" t="s">
        <v>215</v>
      </c>
      <c r="B106" s="47">
        <v>0</v>
      </c>
      <c r="C106" s="47">
        <v>92</v>
      </c>
      <c r="D106" s="47">
        <v>0</v>
      </c>
      <c r="E106" s="47">
        <v>92</v>
      </c>
      <c r="F106" s="47">
        <v>0</v>
      </c>
      <c r="G106" s="47">
        <v>0</v>
      </c>
      <c r="H106" s="47">
        <v>8</v>
      </c>
      <c r="I106" s="47">
        <v>8</v>
      </c>
      <c r="J106" s="47">
        <v>12</v>
      </c>
      <c r="K106" s="47">
        <v>0</v>
      </c>
      <c r="L106" s="47">
        <v>12</v>
      </c>
      <c r="M106" s="47">
        <v>0</v>
      </c>
      <c r="N106" s="47">
        <v>0</v>
      </c>
      <c r="O106" s="47">
        <v>0</v>
      </c>
      <c r="P106" s="47">
        <v>1</v>
      </c>
      <c r="Q106" s="47">
        <v>17</v>
      </c>
      <c r="R106" s="47">
        <v>18</v>
      </c>
      <c r="S106" s="47">
        <v>130</v>
      </c>
      <c r="T106" s="47">
        <v>0</v>
      </c>
      <c r="U106" s="47">
        <v>130</v>
      </c>
      <c r="V106" s="47">
        <v>101</v>
      </c>
      <c r="W106" s="47">
        <v>0</v>
      </c>
      <c r="X106" s="47">
        <v>101</v>
      </c>
    </row>
    <row r="107" spans="1:24" s="16" customFormat="1" ht="21.75">
      <c r="A107" s="57" t="s">
        <v>100</v>
      </c>
      <c r="B107" s="47">
        <v>0</v>
      </c>
      <c r="C107" s="47">
        <v>10</v>
      </c>
      <c r="D107" s="47">
        <v>0</v>
      </c>
      <c r="E107" s="47">
        <v>10</v>
      </c>
      <c r="F107" s="47">
        <v>0</v>
      </c>
      <c r="G107" s="47">
        <v>0</v>
      </c>
      <c r="H107" s="47">
        <v>15</v>
      </c>
      <c r="I107" s="47">
        <v>15</v>
      </c>
      <c r="J107" s="47">
        <v>1</v>
      </c>
      <c r="K107" s="47">
        <v>0</v>
      </c>
      <c r="L107" s="47">
        <v>1</v>
      </c>
      <c r="M107" s="47">
        <v>1</v>
      </c>
      <c r="N107" s="47">
        <v>0</v>
      </c>
      <c r="O107" s="47">
        <v>1</v>
      </c>
      <c r="P107" s="47">
        <v>1</v>
      </c>
      <c r="Q107" s="47">
        <v>0</v>
      </c>
      <c r="R107" s="47">
        <v>1</v>
      </c>
      <c r="S107" s="47">
        <v>28</v>
      </c>
      <c r="T107" s="47">
        <v>0</v>
      </c>
      <c r="U107" s="47">
        <v>28</v>
      </c>
      <c r="V107" s="47">
        <v>29</v>
      </c>
      <c r="W107" s="47">
        <v>0</v>
      </c>
      <c r="X107" s="47">
        <v>29</v>
      </c>
    </row>
    <row r="108" spans="1:24" s="16" customFormat="1" ht="21.75">
      <c r="A108" s="57" t="s">
        <v>102</v>
      </c>
      <c r="B108" s="47">
        <v>0</v>
      </c>
      <c r="C108" s="47">
        <v>128</v>
      </c>
      <c r="D108" s="47">
        <v>0</v>
      </c>
      <c r="E108" s="47">
        <v>128</v>
      </c>
      <c r="F108" s="47">
        <v>0</v>
      </c>
      <c r="G108" s="47">
        <v>0</v>
      </c>
      <c r="H108" s="47">
        <v>5</v>
      </c>
      <c r="I108" s="47">
        <v>5</v>
      </c>
      <c r="J108" s="47">
        <v>39</v>
      </c>
      <c r="K108" s="47">
        <v>0</v>
      </c>
      <c r="L108" s="47">
        <v>39</v>
      </c>
      <c r="M108" s="47">
        <v>0</v>
      </c>
      <c r="N108" s="47">
        <v>0</v>
      </c>
      <c r="O108" s="47">
        <v>0</v>
      </c>
      <c r="P108" s="47">
        <v>5</v>
      </c>
      <c r="Q108" s="47">
        <v>1</v>
      </c>
      <c r="R108" s="47">
        <v>6</v>
      </c>
      <c r="S108" s="47">
        <v>178</v>
      </c>
      <c r="T108" s="47">
        <v>0</v>
      </c>
      <c r="U108" s="47">
        <v>178</v>
      </c>
      <c r="V108" s="47">
        <v>182</v>
      </c>
      <c r="W108" s="47">
        <v>0</v>
      </c>
      <c r="X108" s="47">
        <v>182</v>
      </c>
    </row>
    <row r="109" spans="1:24" s="16" customFormat="1" ht="21.75">
      <c r="A109" s="57" t="s">
        <v>113</v>
      </c>
      <c r="B109" s="47">
        <v>0</v>
      </c>
      <c r="C109" s="47">
        <v>102</v>
      </c>
      <c r="D109" s="47">
        <v>0</v>
      </c>
      <c r="E109" s="47">
        <v>102</v>
      </c>
      <c r="F109" s="47">
        <v>0</v>
      </c>
      <c r="G109" s="47">
        <v>0</v>
      </c>
      <c r="H109" s="47">
        <v>9</v>
      </c>
      <c r="I109" s="47">
        <v>9</v>
      </c>
      <c r="J109" s="47">
        <v>3</v>
      </c>
      <c r="K109" s="47">
        <v>0</v>
      </c>
      <c r="L109" s="47">
        <v>3</v>
      </c>
      <c r="M109" s="47">
        <v>2568</v>
      </c>
      <c r="N109" s="47">
        <v>0</v>
      </c>
      <c r="O109" s="47">
        <v>2568</v>
      </c>
      <c r="P109" s="47">
        <v>0</v>
      </c>
      <c r="Q109" s="47">
        <v>1</v>
      </c>
      <c r="R109" s="47">
        <v>1</v>
      </c>
      <c r="S109" s="47">
        <v>2683</v>
      </c>
      <c r="T109" s="47">
        <v>0</v>
      </c>
      <c r="U109" s="47">
        <v>2683</v>
      </c>
      <c r="V109" s="47">
        <v>2128</v>
      </c>
      <c r="W109" s="47">
        <v>0</v>
      </c>
      <c r="X109" s="47">
        <v>2128</v>
      </c>
    </row>
    <row r="110" spans="1:24" s="16" customFormat="1" ht="21.75">
      <c r="A110" s="57" t="s">
        <v>216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1</v>
      </c>
      <c r="W110" s="47">
        <v>0</v>
      </c>
      <c r="X110" s="47">
        <v>1</v>
      </c>
    </row>
    <row r="111" spans="1:24" s="16" customFormat="1" ht="21.75">
      <c r="A111" s="57" t="s">
        <v>101</v>
      </c>
      <c r="B111" s="47">
        <v>7</v>
      </c>
      <c r="C111" s="47">
        <v>601</v>
      </c>
      <c r="D111" s="47">
        <v>0</v>
      </c>
      <c r="E111" s="47">
        <v>608</v>
      </c>
      <c r="F111" s="47">
        <v>68</v>
      </c>
      <c r="G111" s="47">
        <v>2</v>
      </c>
      <c r="H111" s="47">
        <v>1361</v>
      </c>
      <c r="I111" s="47">
        <v>1431</v>
      </c>
      <c r="J111" s="47">
        <v>82</v>
      </c>
      <c r="K111" s="47">
        <v>0</v>
      </c>
      <c r="L111" s="47">
        <v>82</v>
      </c>
      <c r="M111" s="47">
        <v>160500</v>
      </c>
      <c r="N111" s="47">
        <v>10</v>
      </c>
      <c r="O111" s="47">
        <v>160510</v>
      </c>
      <c r="P111" s="47">
        <v>58</v>
      </c>
      <c r="Q111" s="47">
        <v>3200</v>
      </c>
      <c r="R111" s="47">
        <v>3258</v>
      </c>
      <c r="S111" s="47">
        <v>165889</v>
      </c>
      <c r="T111" s="47">
        <v>0</v>
      </c>
      <c r="U111" s="47">
        <v>165889</v>
      </c>
      <c r="V111" s="47">
        <v>170521</v>
      </c>
      <c r="W111" s="47">
        <v>0</v>
      </c>
      <c r="X111" s="47">
        <v>170521</v>
      </c>
    </row>
    <row r="112" spans="1:24" s="16" customFormat="1" ht="21.75">
      <c r="A112" s="57" t="s">
        <v>217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</row>
    <row r="113" spans="1:24" s="16" customFormat="1" ht="21.75">
      <c r="A113" s="57" t="s">
        <v>153</v>
      </c>
      <c r="B113" s="47">
        <v>0</v>
      </c>
      <c r="C113" s="47">
        <v>119</v>
      </c>
      <c r="D113" s="47">
        <v>0</v>
      </c>
      <c r="E113" s="47">
        <v>119</v>
      </c>
      <c r="F113" s="47">
        <v>0</v>
      </c>
      <c r="G113" s="47">
        <v>1</v>
      </c>
      <c r="H113" s="47">
        <v>27</v>
      </c>
      <c r="I113" s="47">
        <v>28</v>
      </c>
      <c r="J113" s="47">
        <v>4</v>
      </c>
      <c r="K113" s="47">
        <v>0</v>
      </c>
      <c r="L113" s="47">
        <v>4</v>
      </c>
      <c r="M113" s="47">
        <v>0</v>
      </c>
      <c r="N113" s="47">
        <v>0</v>
      </c>
      <c r="O113" s="47">
        <v>0</v>
      </c>
      <c r="P113" s="47">
        <v>2</v>
      </c>
      <c r="Q113" s="47">
        <v>4</v>
      </c>
      <c r="R113" s="47">
        <v>6</v>
      </c>
      <c r="S113" s="47">
        <v>157</v>
      </c>
      <c r="T113" s="47">
        <v>0</v>
      </c>
      <c r="U113" s="47">
        <v>157</v>
      </c>
      <c r="V113" s="47">
        <v>164</v>
      </c>
      <c r="W113" s="47">
        <v>0</v>
      </c>
      <c r="X113" s="47">
        <v>164</v>
      </c>
    </row>
    <row r="114" spans="1:24" s="16" customFormat="1" ht="21.75">
      <c r="A114" s="57" t="s">
        <v>218</v>
      </c>
      <c r="B114" s="47">
        <v>891</v>
      </c>
      <c r="C114" s="47">
        <v>437</v>
      </c>
      <c r="D114" s="47">
        <v>0</v>
      </c>
      <c r="E114" s="47">
        <v>1328</v>
      </c>
      <c r="F114" s="47">
        <v>0</v>
      </c>
      <c r="G114" s="47">
        <v>0</v>
      </c>
      <c r="H114" s="47">
        <v>110</v>
      </c>
      <c r="I114" s="47">
        <v>110</v>
      </c>
      <c r="J114" s="47">
        <v>9</v>
      </c>
      <c r="K114" s="47">
        <v>0</v>
      </c>
      <c r="L114" s="47">
        <v>9</v>
      </c>
      <c r="M114" s="47">
        <v>6</v>
      </c>
      <c r="N114" s="47">
        <v>0</v>
      </c>
      <c r="O114" s="47">
        <v>6</v>
      </c>
      <c r="P114" s="47">
        <v>6</v>
      </c>
      <c r="Q114" s="47">
        <v>1130</v>
      </c>
      <c r="R114" s="47">
        <v>1136</v>
      </c>
      <c r="S114" s="47">
        <v>2589</v>
      </c>
      <c r="T114" s="47">
        <v>0</v>
      </c>
      <c r="U114" s="47">
        <v>2589</v>
      </c>
      <c r="V114" s="47">
        <v>2502</v>
      </c>
      <c r="W114" s="47">
        <v>0</v>
      </c>
      <c r="X114" s="47">
        <v>2502</v>
      </c>
    </row>
    <row r="115" spans="1:24" s="16" customFormat="1" ht="21.75">
      <c r="A115" s="57" t="s">
        <v>219</v>
      </c>
      <c r="B115" s="47">
        <v>0</v>
      </c>
      <c r="C115" s="47">
        <v>1</v>
      </c>
      <c r="D115" s="47">
        <v>0</v>
      </c>
      <c r="E115" s="47">
        <v>1</v>
      </c>
      <c r="F115" s="47">
        <v>0</v>
      </c>
      <c r="G115" s="47">
        <v>0</v>
      </c>
      <c r="H115" s="47">
        <v>1</v>
      </c>
      <c r="I115" s="47">
        <v>1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2</v>
      </c>
      <c r="T115" s="47">
        <v>0</v>
      </c>
      <c r="U115" s="47">
        <v>2</v>
      </c>
      <c r="V115" s="47">
        <v>1</v>
      </c>
      <c r="W115" s="47">
        <v>0</v>
      </c>
      <c r="X115" s="47">
        <v>1</v>
      </c>
    </row>
    <row r="116" spans="1:24" s="16" customFormat="1" ht="21.75">
      <c r="A116" s="57" t="s">
        <v>220</v>
      </c>
      <c r="B116" s="47">
        <v>0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</row>
    <row r="117" spans="1:24" s="16" customFormat="1" ht="21.75">
      <c r="A117" s="57" t="s">
        <v>221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</row>
    <row r="118" spans="1:24" s="16" customFormat="1" ht="21.75">
      <c r="A118" s="57" t="s">
        <v>135</v>
      </c>
      <c r="B118" s="47">
        <v>0</v>
      </c>
      <c r="C118" s="47">
        <v>5</v>
      </c>
      <c r="D118" s="47">
        <v>0</v>
      </c>
      <c r="E118" s="47">
        <v>5</v>
      </c>
      <c r="F118" s="47">
        <v>0</v>
      </c>
      <c r="G118" s="47">
        <v>0</v>
      </c>
      <c r="H118" s="47">
        <v>4</v>
      </c>
      <c r="I118" s="47">
        <v>4</v>
      </c>
      <c r="J118" s="47">
        <v>2</v>
      </c>
      <c r="K118" s="47">
        <v>0</v>
      </c>
      <c r="L118" s="47">
        <v>2</v>
      </c>
      <c r="M118" s="47">
        <v>0</v>
      </c>
      <c r="N118" s="47">
        <v>0</v>
      </c>
      <c r="O118" s="47">
        <v>0</v>
      </c>
      <c r="P118" s="47">
        <v>0</v>
      </c>
      <c r="Q118" s="47">
        <v>2</v>
      </c>
      <c r="R118" s="47">
        <v>2</v>
      </c>
      <c r="S118" s="47">
        <v>13</v>
      </c>
      <c r="T118" s="47">
        <v>0</v>
      </c>
      <c r="U118" s="47">
        <v>13</v>
      </c>
      <c r="V118" s="47">
        <v>16</v>
      </c>
      <c r="W118" s="47">
        <v>0</v>
      </c>
      <c r="X118" s="47">
        <v>16</v>
      </c>
    </row>
    <row r="119" spans="1:24" s="16" customFormat="1" ht="21.75">
      <c r="A119" s="57" t="s">
        <v>134</v>
      </c>
      <c r="B119" s="47">
        <v>3</v>
      </c>
      <c r="C119" s="47">
        <v>1430</v>
      </c>
      <c r="D119" s="47">
        <v>0</v>
      </c>
      <c r="E119" s="47">
        <v>1433</v>
      </c>
      <c r="F119" s="47">
        <v>2</v>
      </c>
      <c r="G119" s="47">
        <v>2</v>
      </c>
      <c r="H119" s="47">
        <v>1028</v>
      </c>
      <c r="I119" s="47">
        <v>1032</v>
      </c>
      <c r="J119" s="47">
        <v>3</v>
      </c>
      <c r="K119" s="47">
        <v>0</v>
      </c>
      <c r="L119" s="47">
        <v>3</v>
      </c>
      <c r="M119" s="47">
        <v>55214</v>
      </c>
      <c r="N119" s="47">
        <v>0</v>
      </c>
      <c r="O119" s="47">
        <v>55214</v>
      </c>
      <c r="P119" s="47">
        <v>84</v>
      </c>
      <c r="Q119" s="47">
        <v>2153</v>
      </c>
      <c r="R119" s="47">
        <v>2237</v>
      </c>
      <c r="S119" s="47">
        <v>59919</v>
      </c>
      <c r="T119" s="47">
        <v>0</v>
      </c>
      <c r="U119" s="47">
        <v>59919</v>
      </c>
      <c r="V119" s="47">
        <v>59012</v>
      </c>
      <c r="W119" s="47">
        <v>0</v>
      </c>
      <c r="X119" s="47">
        <v>59012</v>
      </c>
    </row>
    <row r="120" spans="1:24" s="16" customFormat="1" ht="21.75">
      <c r="A120" s="57" t="s">
        <v>222</v>
      </c>
      <c r="B120" s="47">
        <v>0</v>
      </c>
      <c r="C120" s="47">
        <v>2</v>
      </c>
      <c r="D120" s="47">
        <v>0</v>
      </c>
      <c r="E120" s="47">
        <v>2</v>
      </c>
      <c r="F120" s="47">
        <v>0</v>
      </c>
      <c r="G120" s="47">
        <v>0</v>
      </c>
      <c r="H120" s="47">
        <v>14</v>
      </c>
      <c r="I120" s="47">
        <v>14</v>
      </c>
      <c r="J120" s="47">
        <v>0</v>
      </c>
      <c r="K120" s="47">
        <v>0</v>
      </c>
      <c r="L120" s="47">
        <v>0</v>
      </c>
      <c r="M120" s="47">
        <v>131</v>
      </c>
      <c r="N120" s="47">
        <v>0</v>
      </c>
      <c r="O120" s="47">
        <v>131</v>
      </c>
      <c r="P120" s="47">
        <v>4</v>
      </c>
      <c r="Q120" s="47">
        <v>13</v>
      </c>
      <c r="R120" s="47">
        <v>17</v>
      </c>
      <c r="S120" s="47">
        <v>164</v>
      </c>
      <c r="T120" s="47">
        <v>0</v>
      </c>
      <c r="U120" s="47">
        <v>164</v>
      </c>
      <c r="V120" s="47">
        <v>183</v>
      </c>
      <c r="W120" s="47">
        <v>0</v>
      </c>
      <c r="X120" s="47">
        <v>183</v>
      </c>
    </row>
    <row r="121" spans="1:24" s="16" customFormat="1" ht="21.75">
      <c r="A121" s="57" t="s">
        <v>98</v>
      </c>
      <c r="B121" s="47">
        <v>79</v>
      </c>
      <c r="C121" s="47">
        <v>37</v>
      </c>
      <c r="D121" s="47">
        <v>0</v>
      </c>
      <c r="E121" s="47">
        <v>116</v>
      </c>
      <c r="F121" s="47">
        <v>0</v>
      </c>
      <c r="G121" s="47">
        <v>0</v>
      </c>
      <c r="H121" s="47">
        <v>10</v>
      </c>
      <c r="I121" s="47">
        <v>10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1</v>
      </c>
      <c r="Q121" s="47">
        <v>45</v>
      </c>
      <c r="R121" s="47">
        <v>46</v>
      </c>
      <c r="S121" s="47">
        <v>172</v>
      </c>
      <c r="T121" s="47">
        <v>0</v>
      </c>
      <c r="U121" s="47">
        <v>172</v>
      </c>
      <c r="V121" s="47">
        <v>160</v>
      </c>
      <c r="W121" s="47">
        <v>0</v>
      </c>
      <c r="X121" s="47">
        <v>160</v>
      </c>
    </row>
    <row r="122" spans="1:24" s="16" customFormat="1" ht="21.75">
      <c r="A122" s="57" t="s">
        <v>94</v>
      </c>
      <c r="B122" s="47">
        <v>8</v>
      </c>
      <c r="C122" s="47">
        <v>2013</v>
      </c>
      <c r="D122" s="47">
        <v>0</v>
      </c>
      <c r="E122" s="47">
        <v>2021</v>
      </c>
      <c r="F122" s="47">
        <v>8</v>
      </c>
      <c r="G122" s="47">
        <v>1</v>
      </c>
      <c r="H122" s="47">
        <v>635</v>
      </c>
      <c r="I122" s="47">
        <v>644</v>
      </c>
      <c r="J122" s="47">
        <v>6</v>
      </c>
      <c r="K122" s="47">
        <v>0</v>
      </c>
      <c r="L122" s="47">
        <v>6</v>
      </c>
      <c r="M122" s="47">
        <v>171141</v>
      </c>
      <c r="N122" s="47">
        <v>4</v>
      </c>
      <c r="O122" s="47">
        <v>171145</v>
      </c>
      <c r="P122" s="47">
        <v>361</v>
      </c>
      <c r="Q122" s="47">
        <v>2633</v>
      </c>
      <c r="R122" s="47">
        <v>2994</v>
      </c>
      <c r="S122" s="47">
        <v>176810</v>
      </c>
      <c r="T122" s="47">
        <v>0</v>
      </c>
      <c r="U122" s="47">
        <v>176810</v>
      </c>
      <c r="V122" s="47">
        <v>169817</v>
      </c>
      <c r="W122" s="47">
        <v>0</v>
      </c>
      <c r="X122" s="47">
        <v>169817</v>
      </c>
    </row>
    <row r="123" spans="1:24" s="16" customFormat="1" ht="21.75">
      <c r="A123" s="57" t="s">
        <v>223</v>
      </c>
      <c r="B123" s="47">
        <v>0</v>
      </c>
      <c r="C123" s="47">
        <v>4</v>
      </c>
      <c r="D123" s="47">
        <v>0</v>
      </c>
      <c r="E123" s="47">
        <v>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24</v>
      </c>
      <c r="N123" s="47">
        <v>0</v>
      </c>
      <c r="O123" s="47">
        <v>24</v>
      </c>
      <c r="P123" s="47">
        <v>0</v>
      </c>
      <c r="Q123" s="47">
        <v>1</v>
      </c>
      <c r="R123" s="47">
        <v>1</v>
      </c>
      <c r="S123" s="47">
        <v>29</v>
      </c>
      <c r="T123" s="47">
        <v>0</v>
      </c>
      <c r="U123" s="47">
        <v>29</v>
      </c>
      <c r="V123" s="47">
        <v>23</v>
      </c>
      <c r="W123" s="47">
        <v>0</v>
      </c>
      <c r="X123" s="47">
        <v>23</v>
      </c>
    </row>
    <row r="124" spans="1:24" s="16" customFormat="1" ht="21.75">
      <c r="A124" s="57" t="s">
        <v>99</v>
      </c>
      <c r="B124" s="47">
        <v>116</v>
      </c>
      <c r="C124" s="47">
        <v>137</v>
      </c>
      <c r="D124" s="47">
        <v>0</v>
      </c>
      <c r="E124" s="47">
        <v>253</v>
      </c>
      <c r="F124" s="47">
        <v>0</v>
      </c>
      <c r="G124" s="47">
        <v>0</v>
      </c>
      <c r="H124" s="47">
        <v>12</v>
      </c>
      <c r="I124" s="47">
        <v>12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1</v>
      </c>
      <c r="Q124" s="47">
        <v>112</v>
      </c>
      <c r="R124" s="47">
        <v>113</v>
      </c>
      <c r="S124" s="47">
        <v>378</v>
      </c>
      <c r="T124" s="47">
        <v>0</v>
      </c>
      <c r="U124" s="47">
        <v>378</v>
      </c>
      <c r="V124" s="47">
        <v>338</v>
      </c>
      <c r="W124" s="47">
        <v>0</v>
      </c>
      <c r="X124" s="47">
        <v>338</v>
      </c>
    </row>
    <row r="125" spans="1:24" s="16" customFormat="1" ht="21.75">
      <c r="A125" s="57" t="s">
        <v>97</v>
      </c>
      <c r="B125" s="47">
        <v>0</v>
      </c>
      <c r="C125" s="47">
        <v>199</v>
      </c>
      <c r="D125" s="47">
        <v>0</v>
      </c>
      <c r="E125" s="47">
        <v>199</v>
      </c>
      <c r="F125" s="47">
        <v>0</v>
      </c>
      <c r="G125" s="47">
        <v>0</v>
      </c>
      <c r="H125" s="47">
        <v>11</v>
      </c>
      <c r="I125" s="47">
        <v>11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11</v>
      </c>
      <c r="Q125" s="47">
        <v>5</v>
      </c>
      <c r="R125" s="47">
        <v>16</v>
      </c>
      <c r="S125" s="47">
        <v>226</v>
      </c>
      <c r="T125" s="47">
        <v>0</v>
      </c>
      <c r="U125" s="47">
        <v>226</v>
      </c>
      <c r="V125" s="47">
        <v>288</v>
      </c>
      <c r="W125" s="47">
        <v>0</v>
      </c>
      <c r="X125" s="47">
        <v>288</v>
      </c>
    </row>
    <row r="126" spans="1:24" s="16" customFormat="1" ht="21.75">
      <c r="A126" s="57" t="s">
        <v>156</v>
      </c>
      <c r="B126" s="47">
        <v>0</v>
      </c>
      <c r="C126" s="47">
        <v>3</v>
      </c>
      <c r="D126" s="47">
        <v>0</v>
      </c>
      <c r="E126" s="47">
        <v>3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3</v>
      </c>
      <c r="R126" s="47">
        <v>3</v>
      </c>
      <c r="S126" s="47">
        <v>6</v>
      </c>
      <c r="T126" s="47">
        <v>0</v>
      </c>
      <c r="U126" s="47">
        <v>6</v>
      </c>
      <c r="V126" s="47">
        <v>7</v>
      </c>
      <c r="W126" s="47">
        <v>0</v>
      </c>
      <c r="X126" s="47">
        <v>7</v>
      </c>
    </row>
    <row r="127" spans="1:24" s="16" customFormat="1" ht="21.75">
      <c r="A127" s="57" t="s">
        <v>224</v>
      </c>
      <c r="B127" s="47">
        <v>0</v>
      </c>
      <c r="C127" s="47">
        <v>4</v>
      </c>
      <c r="D127" s="47">
        <v>0</v>
      </c>
      <c r="E127" s="47">
        <v>4</v>
      </c>
      <c r="F127" s="47">
        <v>0</v>
      </c>
      <c r="G127" s="47">
        <v>0</v>
      </c>
      <c r="H127" s="47">
        <v>3</v>
      </c>
      <c r="I127" s="47">
        <v>3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7</v>
      </c>
      <c r="T127" s="47">
        <v>0</v>
      </c>
      <c r="U127" s="47">
        <v>7</v>
      </c>
      <c r="V127" s="47">
        <v>6</v>
      </c>
      <c r="W127" s="47">
        <v>0</v>
      </c>
      <c r="X127" s="47">
        <v>6</v>
      </c>
    </row>
    <row r="128" spans="1:24" s="16" customFormat="1" ht="21.75">
      <c r="A128" s="57" t="s">
        <v>47</v>
      </c>
      <c r="B128" s="47">
        <v>0</v>
      </c>
      <c r="C128" s="47">
        <v>3441</v>
      </c>
      <c r="D128" s="47">
        <v>0</v>
      </c>
      <c r="E128" s="47">
        <v>3441</v>
      </c>
      <c r="F128" s="47">
        <v>10</v>
      </c>
      <c r="G128" s="47">
        <v>0</v>
      </c>
      <c r="H128" s="47">
        <v>339</v>
      </c>
      <c r="I128" s="47">
        <v>349</v>
      </c>
      <c r="J128" s="47">
        <v>60</v>
      </c>
      <c r="K128" s="47">
        <v>0</v>
      </c>
      <c r="L128" s="47">
        <v>60</v>
      </c>
      <c r="M128" s="47">
        <v>0</v>
      </c>
      <c r="N128" s="47">
        <v>0</v>
      </c>
      <c r="O128" s="47">
        <v>0</v>
      </c>
      <c r="P128" s="47">
        <v>51</v>
      </c>
      <c r="Q128" s="47">
        <v>1373</v>
      </c>
      <c r="R128" s="47">
        <v>1424</v>
      </c>
      <c r="S128" s="47">
        <v>5274</v>
      </c>
      <c r="T128" s="47">
        <v>0</v>
      </c>
      <c r="U128" s="47">
        <v>5274</v>
      </c>
      <c r="V128" s="47">
        <v>5362</v>
      </c>
      <c r="W128" s="47">
        <v>0</v>
      </c>
      <c r="X128" s="47">
        <v>5362</v>
      </c>
    </row>
    <row r="129" spans="1:24" s="16" customFormat="1" ht="21.75">
      <c r="A129" s="57" t="s">
        <v>225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</row>
    <row r="130" spans="1:24" s="16" customFormat="1" ht="21.75">
      <c r="A130" s="57" t="s">
        <v>226</v>
      </c>
      <c r="B130" s="47">
        <v>0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</row>
    <row r="131" spans="1:24" s="16" customFormat="1" ht="21.75">
      <c r="A131" s="57" t="s">
        <v>227</v>
      </c>
      <c r="B131" s="47">
        <v>0</v>
      </c>
      <c r="C131" s="47">
        <v>6</v>
      </c>
      <c r="D131" s="47">
        <v>0</v>
      </c>
      <c r="E131" s="47">
        <v>6</v>
      </c>
      <c r="F131" s="47">
        <v>0</v>
      </c>
      <c r="G131" s="47">
        <v>0</v>
      </c>
      <c r="H131" s="47">
        <v>3</v>
      </c>
      <c r="I131" s="47">
        <v>3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2</v>
      </c>
      <c r="R131" s="47">
        <v>2</v>
      </c>
      <c r="S131" s="47">
        <v>11</v>
      </c>
      <c r="T131" s="47">
        <v>0</v>
      </c>
      <c r="U131" s="47">
        <v>11</v>
      </c>
      <c r="V131" s="47">
        <v>15</v>
      </c>
      <c r="W131" s="47">
        <v>0</v>
      </c>
      <c r="X131" s="47">
        <v>15</v>
      </c>
    </row>
    <row r="132" spans="1:24" s="16" customFormat="1" ht="21.75">
      <c r="A132" s="57" t="s">
        <v>228</v>
      </c>
      <c r="B132" s="47">
        <v>2</v>
      </c>
      <c r="C132" s="47">
        <v>332</v>
      </c>
      <c r="D132" s="47">
        <v>0</v>
      </c>
      <c r="E132" s="47">
        <v>334</v>
      </c>
      <c r="F132" s="47">
        <v>44</v>
      </c>
      <c r="G132" s="47">
        <v>4</v>
      </c>
      <c r="H132" s="47">
        <v>372</v>
      </c>
      <c r="I132" s="47">
        <v>420</v>
      </c>
      <c r="J132" s="47">
        <v>13</v>
      </c>
      <c r="K132" s="47">
        <v>0</v>
      </c>
      <c r="L132" s="47">
        <v>13</v>
      </c>
      <c r="M132" s="47">
        <v>6346</v>
      </c>
      <c r="N132" s="47">
        <v>1</v>
      </c>
      <c r="O132" s="47">
        <v>6347</v>
      </c>
      <c r="P132" s="47">
        <v>72</v>
      </c>
      <c r="Q132" s="47">
        <v>534</v>
      </c>
      <c r="R132" s="47">
        <v>606</v>
      </c>
      <c r="S132" s="47">
        <v>7720</v>
      </c>
      <c r="T132" s="47">
        <v>0</v>
      </c>
      <c r="U132" s="47">
        <v>7720</v>
      </c>
      <c r="V132" s="47">
        <v>8225</v>
      </c>
      <c r="W132" s="47">
        <v>0</v>
      </c>
      <c r="X132" s="47">
        <v>8225</v>
      </c>
    </row>
    <row r="133" spans="1:24" s="16" customFormat="1" ht="21.75">
      <c r="A133" s="57" t="s">
        <v>142</v>
      </c>
      <c r="B133" s="47">
        <v>2</v>
      </c>
      <c r="C133" s="47">
        <v>644</v>
      </c>
      <c r="D133" s="47">
        <v>0</v>
      </c>
      <c r="E133" s="47">
        <v>646</v>
      </c>
      <c r="F133" s="47">
        <v>20</v>
      </c>
      <c r="G133" s="47">
        <v>5</v>
      </c>
      <c r="H133" s="47">
        <v>309</v>
      </c>
      <c r="I133" s="47">
        <v>334</v>
      </c>
      <c r="J133" s="47">
        <v>4</v>
      </c>
      <c r="K133" s="47">
        <v>0</v>
      </c>
      <c r="L133" s="47">
        <v>4</v>
      </c>
      <c r="M133" s="47">
        <v>11171</v>
      </c>
      <c r="N133" s="47">
        <v>0</v>
      </c>
      <c r="O133" s="47">
        <v>11171</v>
      </c>
      <c r="P133" s="47">
        <v>32</v>
      </c>
      <c r="Q133" s="47">
        <v>234</v>
      </c>
      <c r="R133" s="47">
        <v>266</v>
      </c>
      <c r="S133" s="47">
        <v>12421</v>
      </c>
      <c r="T133" s="47">
        <v>0</v>
      </c>
      <c r="U133" s="47">
        <v>12421</v>
      </c>
      <c r="V133" s="47">
        <v>7950</v>
      </c>
      <c r="W133" s="47">
        <v>0</v>
      </c>
      <c r="X133" s="47">
        <v>7950</v>
      </c>
    </row>
    <row r="134" spans="1:24" s="16" customFormat="1" ht="21.75">
      <c r="A134" s="57" t="s">
        <v>229</v>
      </c>
      <c r="B134" s="47">
        <v>0</v>
      </c>
      <c r="C134" s="47">
        <v>22</v>
      </c>
      <c r="D134" s="47">
        <v>0</v>
      </c>
      <c r="E134" s="47">
        <v>22</v>
      </c>
      <c r="F134" s="47">
        <v>0</v>
      </c>
      <c r="G134" s="47">
        <v>0</v>
      </c>
      <c r="H134" s="47">
        <v>8</v>
      </c>
      <c r="I134" s="47">
        <v>8</v>
      </c>
      <c r="J134" s="47">
        <v>0</v>
      </c>
      <c r="K134" s="47">
        <v>0</v>
      </c>
      <c r="L134" s="47">
        <v>0</v>
      </c>
      <c r="M134" s="47">
        <v>6716</v>
      </c>
      <c r="N134" s="47">
        <v>0</v>
      </c>
      <c r="O134" s="47">
        <v>6716</v>
      </c>
      <c r="P134" s="47">
        <v>4</v>
      </c>
      <c r="Q134" s="47">
        <v>80</v>
      </c>
      <c r="R134" s="47">
        <v>84</v>
      </c>
      <c r="S134" s="47">
        <v>6830</v>
      </c>
      <c r="T134" s="47">
        <v>0</v>
      </c>
      <c r="U134" s="47">
        <v>6830</v>
      </c>
      <c r="V134" s="47">
        <v>7573</v>
      </c>
      <c r="W134" s="47">
        <v>0</v>
      </c>
      <c r="X134" s="47">
        <v>7573</v>
      </c>
    </row>
    <row r="135" spans="1:24" s="16" customFormat="1" ht="21.75">
      <c r="A135" s="57" t="s">
        <v>230</v>
      </c>
      <c r="B135" s="47">
        <v>0</v>
      </c>
      <c r="C135" s="47">
        <v>1</v>
      </c>
      <c r="D135" s="47">
        <v>0</v>
      </c>
      <c r="E135" s="47">
        <v>1</v>
      </c>
      <c r="F135" s="47">
        <v>0</v>
      </c>
      <c r="G135" s="47">
        <v>0</v>
      </c>
      <c r="H135" s="47">
        <v>1</v>
      </c>
      <c r="I135" s="47">
        <v>1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2</v>
      </c>
      <c r="T135" s="47">
        <v>0</v>
      </c>
      <c r="U135" s="47">
        <v>2</v>
      </c>
      <c r="V135" s="47">
        <v>3</v>
      </c>
      <c r="W135" s="47">
        <v>0</v>
      </c>
      <c r="X135" s="47">
        <v>3</v>
      </c>
    </row>
    <row r="136" spans="1:24" s="16" customFormat="1" ht="21.75">
      <c r="A136" s="57" t="s">
        <v>231</v>
      </c>
      <c r="B136" s="47">
        <v>0</v>
      </c>
      <c r="C136" s="47">
        <v>6</v>
      </c>
      <c r="D136" s="47">
        <v>0</v>
      </c>
      <c r="E136" s="47">
        <v>6</v>
      </c>
      <c r="F136" s="47">
        <v>0</v>
      </c>
      <c r="G136" s="47">
        <v>0</v>
      </c>
      <c r="H136" s="47">
        <v>3</v>
      </c>
      <c r="I136" s="47">
        <v>3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9</v>
      </c>
      <c r="T136" s="47">
        <v>0</v>
      </c>
      <c r="U136" s="47">
        <v>9</v>
      </c>
      <c r="V136" s="47">
        <v>9</v>
      </c>
      <c r="W136" s="47">
        <v>0</v>
      </c>
      <c r="X136" s="47">
        <v>9</v>
      </c>
    </row>
    <row r="137" spans="1:24" s="16" customFormat="1" ht="21.75">
      <c r="A137" s="57" t="s">
        <v>138</v>
      </c>
      <c r="B137" s="47">
        <v>18</v>
      </c>
      <c r="C137" s="47">
        <v>77</v>
      </c>
      <c r="D137" s="47">
        <v>0</v>
      </c>
      <c r="E137" s="47">
        <v>95</v>
      </c>
      <c r="F137" s="47">
        <v>73</v>
      </c>
      <c r="G137" s="47">
        <v>1</v>
      </c>
      <c r="H137" s="47">
        <v>725</v>
      </c>
      <c r="I137" s="47">
        <v>799</v>
      </c>
      <c r="J137" s="47">
        <v>17</v>
      </c>
      <c r="K137" s="47">
        <v>0</v>
      </c>
      <c r="L137" s="47">
        <v>17</v>
      </c>
      <c r="M137" s="47">
        <v>71555</v>
      </c>
      <c r="N137" s="47">
        <v>0</v>
      </c>
      <c r="O137" s="47">
        <v>71555</v>
      </c>
      <c r="P137" s="47">
        <v>21</v>
      </c>
      <c r="Q137" s="47">
        <v>1661</v>
      </c>
      <c r="R137" s="47">
        <v>1682</v>
      </c>
      <c r="S137" s="47">
        <v>74148</v>
      </c>
      <c r="T137" s="47">
        <v>0</v>
      </c>
      <c r="U137" s="47">
        <v>74148</v>
      </c>
      <c r="V137" s="47">
        <v>75888</v>
      </c>
      <c r="W137" s="47">
        <v>0</v>
      </c>
      <c r="X137" s="47">
        <v>75888</v>
      </c>
    </row>
    <row r="138" spans="1:24" s="16" customFormat="1" ht="21.75">
      <c r="A138" s="57" t="s">
        <v>232</v>
      </c>
      <c r="B138" s="47">
        <v>2</v>
      </c>
      <c r="C138" s="47">
        <v>2</v>
      </c>
      <c r="D138" s="47">
        <v>0</v>
      </c>
      <c r="E138" s="47">
        <v>4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4</v>
      </c>
      <c r="T138" s="47">
        <v>0</v>
      </c>
      <c r="U138" s="47">
        <v>4</v>
      </c>
      <c r="V138" s="47">
        <v>7</v>
      </c>
      <c r="W138" s="47">
        <v>0</v>
      </c>
      <c r="X138" s="47">
        <v>7</v>
      </c>
    </row>
    <row r="139" spans="1:24" s="16" customFormat="1" ht="21.75">
      <c r="A139" s="57" t="s">
        <v>140</v>
      </c>
      <c r="B139" s="47">
        <v>1</v>
      </c>
      <c r="C139" s="47">
        <v>179</v>
      </c>
      <c r="D139" s="47">
        <v>0</v>
      </c>
      <c r="E139" s="47">
        <v>180</v>
      </c>
      <c r="F139" s="47">
        <v>2</v>
      </c>
      <c r="G139" s="47">
        <v>1</v>
      </c>
      <c r="H139" s="47">
        <v>167</v>
      </c>
      <c r="I139" s="47">
        <v>170</v>
      </c>
      <c r="J139" s="47">
        <v>3</v>
      </c>
      <c r="K139" s="47">
        <v>0</v>
      </c>
      <c r="L139" s="47">
        <v>3</v>
      </c>
      <c r="M139" s="47">
        <v>6029</v>
      </c>
      <c r="N139" s="47">
        <v>0</v>
      </c>
      <c r="O139" s="47">
        <v>6029</v>
      </c>
      <c r="P139" s="47">
        <v>15</v>
      </c>
      <c r="Q139" s="47">
        <v>430</v>
      </c>
      <c r="R139" s="47">
        <v>445</v>
      </c>
      <c r="S139" s="47">
        <v>6827</v>
      </c>
      <c r="T139" s="47">
        <v>0</v>
      </c>
      <c r="U139" s="47">
        <v>6827</v>
      </c>
      <c r="V139" s="47">
        <v>6051</v>
      </c>
      <c r="W139" s="47">
        <v>0</v>
      </c>
      <c r="X139" s="47">
        <v>6051</v>
      </c>
    </row>
    <row r="140" spans="1:24" s="16" customFormat="1" ht="21.75">
      <c r="A140" s="57" t="s">
        <v>233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</row>
    <row r="141" spans="1:24" s="16" customFormat="1" ht="21.75">
      <c r="A141" s="57" t="s">
        <v>234</v>
      </c>
      <c r="B141" s="47">
        <v>0</v>
      </c>
      <c r="C141" s="47">
        <v>30</v>
      </c>
      <c r="D141" s="47">
        <v>0</v>
      </c>
      <c r="E141" s="47">
        <v>30</v>
      </c>
      <c r="F141" s="47">
        <v>0</v>
      </c>
      <c r="G141" s="47">
        <v>0</v>
      </c>
      <c r="H141" s="47">
        <v>20</v>
      </c>
      <c r="I141" s="47">
        <v>20</v>
      </c>
      <c r="J141" s="47">
        <v>0</v>
      </c>
      <c r="K141" s="47">
        <v>0</v>
      </c>
      <c r="L141" s="47">
        <v>0</v>
      </c>
      <c r="M141" s="47">
        <v>464</v>
      </c>
      <c r="N141" s="47">
        <v>0</v>
      </c>
      <c r="O141" s="47">
        <v>464</v>
      </c>
      <c r="P141" s="47">
        <v>0</v>
      </c>
      <c r="Q141" s="47">
        <v>81</v>
      </c>
      <c r="R141" s="47">
        <v>81</v>
      </c>
      <c r="S141" s="47">
        <v>595</v>
      </c>
      <c r="T141" s="47">
        <v>0</v>
      </c>
      <c r="U141" s="47">
        <v>595</v>
      </c>
      <c r="V141" s="47">
        <v>589</v>
      </c>
      <c r="W141" s="47">
        <v>0</v>
      </c>
      <c r="X141" s="47">
        <v>589</v>
      </c>
    </row>
    <row r="142" spans="1:24" s="16" customFormat="1" ht="21.75">
      <c r="A142" s="57" t="s">
        <v>235</v>
      </c>
      <c r="B142" s="47">
        <v>1</v>
      </c>
      <c r="C142" s="47">
        <v>16</v>
      </c>
      <c r="D142" s="47">
        <v>0</v>
      </c>
      <c r="E142" s="47">
        <v>17</v>
      </c>
      <c r="F142" s="47">
        <v>1</v>
      </c>
      <c r="G142" s="47">
        <v>0</v>
      </c>
      <c r="H142" s="47">
        <v>11</v>
      </c>
      <c r="I142" s="47">
        <v>12</v>
      </c>
      <c r="J142" s="47">
        <v>0</v>
      </c>
      <c r="K142" s="47">
        <v>0</v>
      </c>
      <c r="L142" s="47">
        <v>0</v>
      </c>
      <c r="M142" s="47">
        <v>254</v>
      </c>
      <c r="N142" s="47">
        <v>0</v>
      </c>
      <c r="O142" s="47">
        <v>254</v>
      </c>
      <c r="P142" s="47">
        <v>0</v>
      </c>
      <c r="Q142" s="47">
        <v>24</v>
      </c>
      <c r="R142" s="47">
        <v>24</v>
      </c>
      <c r="S142" s="47">
        <v>307</v>
      </c>
      <c r="T142" s="47">
        <v>0</v>
      </c>
      <c r="U142" s="47">
        <v>307</v>
      </c>
      <c r="V142" s="47">
        <v>249</v>
      </c>
      <c r="W142" s="47">
        <v>0</v>
      </c>
      <c r="X142" s="47">
        <v>249</v>
      </c>
    </row>
    <row r="143" spans="1:24" s="16" customFormat="1" ht="21.75">
      <c r="A143" s="57" t="s">
        <v>236</v>
      </c>
      <c r="B143" s="47">
        <v>0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36</v>
      </c>
      <c r="I143" s="47">
        <v>36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31</v>
      </c>
      <c r="Q143" s="47">
        <v>77</v>
      </c>
      <c r="R143" s="47">
        <v>108</v>
      </c>
      <c r="S143" s="47">
        <v>144</v>
      </c>
      <c r="T143" s="47">
        <v>0</v>
      </c>
      <c r="U143" s="47">
        <v>144</v>
      </c>
      <c r="V143" s="47">
        <v>172</v>
      </c>
      <c r="W143" s="47">
        <v>0</v>
      </c>
      <c r="X143" s="47">
        <v>172</v>
      </c>
    </row>
    <row r="144" spans="1:24" s="16" customFormat="1" ht="21.75">
      <c r="A144" s="57" t="s">
        <v>58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</row>
    <row r="145" spans="1:24" s="16" customFormat="1" ht="21.75">
      <c r="A145" s="57" t="s">
        <v>237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1</v>
      </c>
      <c r="W145" s="47">
        <v>0</v>
      </c>
      <c r="X145" s="47">
        <v>1</v>
      </c>
    </row>
    <row r="146" spans="1:24" s="16" customFormat="1" ht="21.75">
      <c r="A146" s="57" t="s">
        <v>115</v>
      </c>
      <c r="B146" s="47">
        <v>0</v>
      </c>
      <c r="C146" s="47">
        <v>1</v>
      </c>
      <c r="D146" s="47">
        <v>0</v>
      </c>
      <c r="E146" s="47">
        <v>1</v>
      </c>
      <c r="F146" s="47">
        <v>0</v>
      </c>
      <c r="G146" s="47">
        <v>0</v>
      </c>
      <c r="H146" s="47">
        <v>2</v>
      </c>
      <c r="I146" s="47">
        <v>2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1</v>
      </c>
      <c r="Q146" s="47">
        <v>2</v>
      </c>
      <c r="R146" s="47">
        <v>3</v>
      </c>
      <c r="S146" s="47">
        <v>6</v>
      </c>
      <c r="T146" s="47">
        <v>0</v>
      </c>
      <c r="U146" s="47">
        <v>6</v>
      </c>
      <c r="V146" s="47">
        <v>7</v>
      </c>
      <c r="W146" s="47">
        <v>0</v>
      </c>
      <c r="X146" s="47">
        <v>7</v>
      </c>
    </row>
    <row r="147" spans="1:24" s="16" customFormat="1" ht="21.75">
      <c r="A147" s="57" t="s">
        <v>238</v>
      </c>
      <c r="B147" s="47">
        <v>0</v>
      </c>
      <c r="C147" s="47">
        <v>2</v>
      </c>
      <c r="D147" s="47">
        <v>0</v>
      </c>
      <c r="E147" s="47">
        <v>2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1</v>
      </c>
      <c r="R147" s="47">
        <v>1</v>
      </c>
      <c r="S147" s="47">
        <v>3</v>
      </c>
      <c r="T147" s="47">
        <v>0</v>
      </c>
      <c r="U147" s="47">
        <v>3</v>
      </c>
      <c r="V147" s="47">
        <v>2</v>
      </c>
      <c r="W147" s="47">
        <v>0</v>
      </c>
      <c r="X147" s="47">
        <v>2</v>
      </c>
    </row>
    <row r="148" spans="1:24" s="16" customFormat="1" ht="21.75">
      <c r="A148" s="57" t="s">
        <v>239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</row>
    <row r="149" spans="1:24" s="16" customFormat="1" ht="21.75">
      <c r="A149" s="57" t="s">
        <v>240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</row>
    <row r="150" spans="1:24" s="16" customFormat="1" ht="21.75">
      <c r="A150" s="57" t="s">
        <v>136</v>
      </c>
      <c r="B150" s="47">
        <v>0</v>
      </c>
      <c r="C150" s="47">
        <v>2</v>
      </c>
      <c r="D150" s="47">
        <v>0</v>
      </c>
      <c r="E150" s="47">
        <v>2</v>
      </c>
      <c r="F150" s="47">
        <v>0</v>
      </c>
      <c r="G150" s="47">
        <v>0</v>
      </c>
      <c r="H150" s="47">
        <v>3</v>
      </c>
      <c r="I150" s="47">
        <v>3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5</v>
      </c>
      <c r="T150" s="47">
        <v>0</v>
      </c>
      <c r="U150" s="47">
        <v>5</v>
      </c>
      <c r="V150" s="47">
        <v>6</v>
      </c>
      <c r="W150" s="47">
        <v>0</v>
      </c>
      <c r="X150" s="47">
        <v>6</v>
      </c>
    </row>
    <row r="151" spans="1:24" s="16" customFormat="1" ht="21.75">
      <c r="A151" s="57" t="s">
        <v>241</v>
      </c>
      <c r="B151" s="47">
        <v>0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1</v>
      </c>
      <c r="W151" s="47">
        <v>0</v>
      </c>
      <c r="X151" s="47">
        <v>1</v>
      </c>
    </row>
    <row r="152" spans="1:24" s="16" customFormat="1" ht="21.75">
      <c r="A152" s="57" t="s">
        <v>155</v>
      </c>
      <c r="B152" s="47">
        <v>0</v>
      </c>
      <c r="C152" s="47">
        <v>22</v>
      </c>
      <c r="D152" s="47">
        <v>0</v>
      </c>
      <c r="E152" s="47">
        <v>22</v>
      </c>
      <c r="F152" s="47">
        <v>0</v>
      </c>
      <c r="G152" s="47">
        <v>0</v>
      </c>
      <c r="H152" s="47">
        <v>99</v>
      </c>
      <c r="I152" s="47">
        <v>99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102</v>
      </c>
      <c r="Q152" s="47">
        <v>358</v>
      </c>
      <c r="R152" s="47">
        <v>460</v>
      </c>
      <c r="S152" s="47">
        <v>581</v>
      </c>
      <c r="T152" s="47">
        <v>0</v>
      </c>
      <c r="U152" s="47">
        <v>581</v>
      </c>
      <c r="V152" s="47">
        <v>625</v>
      </c>
      <c r="W152" s="47">
        <v>0</v>
      </c>
      <c r="X152" s="47">
        <v>625</v>
      </c>
    </row>
    <row r="153" spans="1:24" s="16" customFormat="1" ht="21.75">
      <c r="A153" s="57" t="s">
        <v>27</v>
      </c>
      <c r="B153" s="47">
        <v>0</v>
      </c>
      <c r="C153" s="47">
        <v>107</v>
      </c>
      <c r="D153" s="47">
        <v>0</v>
      </c>
      <c r="E153" s="47">
        <v>107</v>
      </c>
      <c r="F153" s="47">
        <v>13</v>
      </c>
      <c r="G153" s="47">
        <v>3</v>
      </c>
      <c r="H153" s="47">
        <v>216</v>
      </c>
      <c r="I153" s="47">
        <v>232</v>
      </c>
      <c r="J153" s="47">
        <v>0</v>
      </c>
      <c r="K153" s="47">
        <v>0</v>
      </c>
      <c r="L153" s="47">
        <v>0</v>
      </c>
      <c r="M153" s="47">
        <v>3045</v>
      </c>
      <c r="N153" s="47">
        <v>0</v>
      </c>
      <c r="O153" s="47">
        <v>3045</v>
      </c>
      <c r="P153" s="47">
        <v>22</v>
      </c>
      <c r="Q153" s="47">
        <v>490</v>
      </c>
      <c r="R153" s="47">
        <v>512</v>
      </c>
      <c r="S153" s="47">
        <v>3896</v>
      </c>
      <c r="T153" s="47">
        <v>0</v>
      </c>
      <c r="U153" s="47">
        <v>3896</v>
      </c>
      <c r="V153" s="47">
        <v>3801</v>
      </c>
      <c r="W153" s="47">
        <v>0</v>
      </c>
      <c r="X153" s="47">
        <v>3801</v>
      </c>
    </row>
    <row r="154" spans="1:24" s="16" customFormat="1" ht="21.75">
      <c r="A154" s="57" t="s">
        <v>26</v>
      </c>
      <c r="B154" s="47">
        <v>8</v>
      </c>
      <c r="C154" s="47">
        <v>1059</v>
      </c>
      <c r="D154" s="47">
        <v>0</v>
      </c>
      <c r="E154" s="47">
        <v>1067</v>
      </c>
      <c r="F154" s="47">
        <v>73</v>
      </c>
      <c r="G154" s="47">
        <v>5</v>
      </c>
      <c r="H154" s="47">
        <v>1854</v>
      </c>
      <c r="I154" s="47">
        <v>1932</v>
      </c>
      <c r="J154" s="47">
        <v>28</v>
      </c>
      <c r="K154" s="47">
        <v>0</v>
      </c>
      <c r="L154" s="47">
        <v>28</v>
      </c>
      <c r="M154" s="47">
        <v>66616</v>
      </c>
      <c r="N154" s="47">
        <v>0</v>
      </c>
      <c r="O154" s="47">
        <v>66616</v>
      </c>
      <c r="P154" s="47">
        <v>140</v>
      </c>
      <c r="Q154" s="47">
        <v>2236</v>
      </c>
      <c r="R154" s="47">
        <v>2376</v>
      </c>
      <c r="S154" s="47">
        <v>72019</v>
      </c>
      <c r="T154" s="47">
        <v>0</v>
      </c>
      <c r="U154" s="47">
        <v>72019</v>
      </c>
      <c r="V154" s="47">
        <v>60207</v>
      </c>
      <c r="W154" s="47">
        <v>0</v>
      </c>
      <c r="X154" s="47">
        <v>60207</v>
      </c>
    </row>
    <row r="155" spans="1:24" s="16" customFormat="1" ht="21.75">
      <c r="A155" s="57" t="s">
        <v>28</v>
      </c>
      <c r="B155" s="47">
        <v>7</v>
      </c>
      <c r="C155" s="47">
        <v>3</v>
      </c>
      <c r="D155" s="47">
        <v>0</v>
      </c>
      <c r="E155" s="47">
        <v>10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4</v>
      </c>
      <c r="R155" s="47">
        <v>4</v>
      </c>
      <c r="S155" s="47">
        <v>14</v>
      </c>
      <c r="T155" s="47">
        <v>0</v>
      </c>
      <c r="U155" s="47">
        <v>14</v>
      </c>
      <c r="V155" s="47">
        <v>10</v>
      </c>
      <c r="W155" s="47">
        <v>0</v>
      </c>
      <c r="X155" s="47">
        <v>10</v>
      </c>
    </row>
    <row r="156" spans="1:24" s="16" customFormat="1" ht="21.75">
      <c r="A156" s="57" t="s">
        <v>242</v>
      </c>
      <c r="B156" s="47">
        <v>0</v>
      </c>
      <c r="C156" s="47">
        <v>87</v>
      </c>
      <c r="D156" s="47">
        <v>0</v>
      </c>
      <c r="E156" s="47">
        <v>87</v>
      </c>
      <c r="F156" s="47">
        <v>0</v>
      </c>
      <c r="G156" s="47">
        <v>0</v>
      </c>
      <c r="H156" s="47">
        <v>90</v>
      </c>
      <c r="I156" s="47">
        <v>90</v>
      </c>
      <c r="J156" s="47">
        <v>1</v>
      </c>
      <c r="K156" s="47">
        <v>0</v>
      </c>
      <c r="L156" s="47">
        <v>1</v>
      </c>
      <c r="M156" s="47">
        <v>0</v>
      </c>
      <c r="N156" s="47">
        <v>0</v>
      </c>
      <c r="O156" s="47">
        <v>0</v>
      </c>
      <c r="P156" s="47">
        <v>12</v>
      </c>
      <c r="Q156" s="47">
        <v>7</v>
      </c>
      <c r="R156" s="47">
        <v>19</v>
      </c>
      <c r="S156" s="47">
        <v>197</v>
      </c>
      <c r="T156" s="47">
        <v>0</v>
      </c>
      <c r="U156" s="47">
        <v>197</v>
      </c>
      <c r="V156" s="47">
        <v>193</v>
      </c>
      <c r="W156" s="47">
        <v>0</v>
      </c>
      <c r="X156" s="47">
        <v>193</v>
      </c>
    </row>
    <row r="157" spans="1:24" s="16" customFormat="1" ht="21.75">
      <c r="A157" s="57" t="s">
        <v>29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2</v>
      </c>
      <c r="R157" s="47">
        <v>2</v>
      </c>
      <c r="S157" s="47">
        <v>2</v>
      </c>
      <c r="T157" s="47">
        <v>0</v>
      </c>
      <c r="U157" s="47">
        <v>2</v>
      </c>
      <c r="V157" s="47">
        <v>0</v>
      </c>
      <c r="W157" s="47">
        <v>0</v>
      </c>
      <c r="X157" s="47">
        <v>0</v>
      </c>
    </row>
    <row r="158" spans="1:24" s="16" customFormat="1" ht="21.75">
      <c r="A158" s="57" t="s">
        <v>243</v>
      </c>
      <c r="B158" s="47">
        <v>0</v>
      </c>
      <c r="C158" s="47">
        <v>5</v>
      </c>
      <c r="D158" s="47">
        <v>0</v>
      </c>
      <c r="E158" s="47">
        <v>5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1</v>
      </c>
      <c r="R158" s="47">
        <v>1</v>
      </c>
      <c r="S158" s="47">
        <v>6</v>
      </c>
      <c r="T158" s="47">
        <v>0</v>
      </c>
      <c r="U158" s="47">
        <v>6</v>
      </c>
      <c r="V158" s="47">
        <v>0</v>
      </c>
      <c r="W158" s="47">
        <v>0</v>
      </c>
      <c r="X158" s="47">
        <v>0</v>
      </c>
    </row>
    <row r="159" spans="1:24" s="16" customFormat="1" ht="21.75">
      <c r="A159" s="57" t="s">
        <v>244</v>
      </c>
      <c r="B159" s="47">
        <v>0</v>
      </c>
      <c r="C159" s="47">
        <v>2</v>
      </c>
      <c r="D159" s="47">
        <v>0</v>
      </c>
      <c r="E159" s="47">
        <v>2</v>
      </c>
      <c r="F159" s="47">
        <v>0</v>
      </c>
      <c r="G159" s="47">
        <v>0</v>
      </c>
      <c r="H159" s="47">
        <v>21</v>
      </c>
      <c r="I159" s="47">
        <v>21</v>
      </c>
      <c r="J159" s="47">
        <v>0</v>
      </c>
      <c r="K159" s="47">
        <v>0</v>
      </c>
      <c r="L159" s="47">
        <v>0</v>
      </c>
      <c r="M159" s="47">
        <v>1</v>
      </c>
      <c r="N159" s="47">
        <v>671</v>
      </c>
      <c r="O159" s="47">
        <v>672</v>
      </c>
      <c r="P159" s="47">
        <v>4</v>
      </c>
      <c r="Q159" s="47">
        <v>80</v>
      </c>
      <c r="R159" s="47">
        <v>84</v>
      </c>
      <c r="S159" s="47">
        <v>779</v>
      </c>
      <c r="T159" s="47">
        <v>0</v>
      </c>
      <c r="U159" s="47">
        <v>779</v>
      </c>
      <c r="V159" s="47">
        <v>819</v>
      </c>
      <c r="W159" s="47">
        <v>0</v>
      </c>
      <c r="X159" s="47">
        <v>819</v>
      </c>
    </row>
    <row r="160" spans="1:24" s="16" customFormat="1" ht="21.75">
      <c r="A160" s="57" t="s">
        <v>30</v>
      </c>
      <c r="B160" s="47">
        <v>0</v>
      </c>
      <c r="C160" s="47">
        <v>38</v>
      </c>
      <c r="D160" s="47">
        <v>0</v>
      </c>
      <c r="E160" s="47">
        <v>38</v>
      </c>
      <c r="F160" s="47">
        <v>5</v>
      </c>
      <c r="G160" s="47">
        <v>0</v>
      </c>
      <c r="H160" s="47">
        <v>9</v>
      </c>
      <c r="I160" s="47">
        <v>14</v>
      </c>
      <c r="J160" s="47">
        <v>2</v>
      </c>
      <c r="K160" s="47">
        <v>0</v>
      </c>
      <c r="L160" s="47">
        <v>2</v>
      </c>
      <c r="M160" s="47">
        <v>0</v>
      </c>
      <c r="N160" s="47">
        <v>0</v>
      </c>
      <c r="O160" s="47">
        <v>0</v>
      </c>
      <c r="P160" s="47">
        <v>2</v>
      </c>
      <c r="Q160" s="47">
        <v>3</v>
      </c>
      <c r="R160" s="47">
        <v>5</v>
      </c>
      <c r="S160" s="47">
        <v>59</v>
      </c>
      <c r="T160" s="47">
        <v>0</v>
      </c>
      <c r="U160" s="47">
        <v>59</v>
      </c>
      <c r="V160" s="47">
        <v>85</v>
      </c>
      <c r="W160" s="47">
        <v>0</v>
      </c>
      <c r="X160" s="47">
        <v>85</v>
      </c>
    </row>
    <row r="161" spans="1:24" s="16" customFormat="1" ht="21.75">
      <c r="A161" s="57" t="s">
        <v>245</v>
      </c>
      <c r="B161" s="47">
        <v>1</v>
      </c>
      <c r="C161" s="47">
        <v>35</v>
      </c>
      <c r="D161" s="47">
        <v>0</v>
      </c>
      <c r="E161" s="47">
        <v>36</v>
      </c>
      <c r="F161" s="47">
        <v>0</v>
      </c>
      <c r="G161" s="47">
        <v>0</v>
      </c>
      <c r="H161" s="47">
        <v>27</v>
      </c>
      <c r="I161" s="47">
        <v>27</v>
      </c>
      <c r="J161" s="47">
        <v>2</v>
      </c>
      <c r="K161" s="47">
        <v>0</v>
      </c>
      <c r="L161" s="47">
        <v>2</v>
      </c>
      <c r="M161" s="47">
        <v>0</v>
      </c>
      <c r="N161" s="47">
        <v>0</v>
      </c>
      <c r="O161" s="47">
        <v>0</v>
      </c>
      <c r="P161" s="47">
        <v>2</v>
      </c>
      <c r="Q161" s="47">
        <v>7</v>
      </c>
      <c r="R161" s="47">
        <v>9</v>
      </c>
      <c r="S161" s="47">
        <v>74</v>
      </c>
      <c r="T161" s="47">
        <v>0</v>
      </c>
      <c r="U161" s="47">
        <v>74</v>
      </c>
      <c r="V161" s="47">
        <v>63</v>
      </c>
      <c r="W161" s="47">
        <v>0</v>
      </c>
      <c r="X161" s="47">
        <v>63</v>
      </c>
    </row>
    <row r="162" spans="1:24" s="16" customFormat="1" ht="21.75">
      <c r="A162" s="57" t="s">
        <v>86</v>
      </c>
      <c r="B162" s="47">
        <v>0</v>
      </c>
      <c r="C162" s="47">
        <v>383</v>
      </c>
      <c r="D162" s="47">
        <v>0</v>
      </c>
      <c r="E162" s="47">
        <v>383</v>
      </c>
      <c r="F162" s="47">
        <v>13</v>
      </c>
      <c r="G162" s="47">
        <v>12</v>
      </c>
      <c r="H162" s="47">
        <v>523</v>
      </c>
      <c r="I162" s="47">
        <v>548</v>
      </c>
      <c r="J162" s="47">
        <v>13</v>
      </c>
      <c r="K162" s="47">
        <v>0</v>
      </c>
      <c r="L162" s="47">
        <v>13</v>
      </c>
      <c r="M162" s="47">
        <v>7990</v>
      </c>
      <c r="N162" s="47">
        <v>1</v>
      </c>
      <c r="O162" s="47">
        <v>7991</v>
      </c>
      <c r="P162" s="47">
        <v>44</v>
      </c>
      <c r="Q162" s="47">
        <v>334</v>
      </c>
      <c r="R162" s="47">
        <v>378</v>
      </c>
      <c r="S162" s="47">
        <v>9313</v>
      </c>
      <c r="T162" s="47">
        <v>0</v>
      </c>
      <c r="U162" s="47">
        <v>9313</v>
      </c>
      <c r="V162" s="47">
        <v>8607</v>
      </c>
      <c r="W162" s="47">
        <v>0</v>
      </c>
      <c r="X162" s="47">
        <v>8607</v>
      </c>
    </row>
    <row r="163" spans="1:24" s="16" customFormat="1" ht="21.75">
      <c r="A163" s="57" t="s">
        <v>81</v>
      </c>
      <c r="B163" s="47">
        <v>28551</v>
      </c>
      <c r="C163" s="47">
        <v>24145</v>
      </c>
      <c r="D163" s="47">
        <v>0</v>
      </c>
      <c r="E163" s="47">
        <v>52696</v>
      </c>
      <c r="F163" s="47">
        <v>469</v>
      </c>
      <c r="G163" s="47">
        <v>5</v>
      </c>
      <c r="H163" s="47">
        <v>3391</v>
      </c>
      <c r="I163" s="47">
        <v>3865</v>
      </c>
      <c r="J163" s="47">
        <v>367</v>
      </c>
      <c r="K163" s="47">
        <v>0</v>
      </c>
      <c r="L163" s="47">
        <v>367</v>
      </c>
      <c r="M163" s="47">
        <v>96</v>
      </c>
      <c r="N163" s="47">
        <v>0</v>
      </c>
      <c r="O163" s="47">
        <v>96</v>
      </c>
      <c r="P163" s="47">
        <v>543</v>
      </c>
      <c r="Q163" s="47">
        <v>27036</v>
      </c>
      <c r="R163" s="47">
        <v>27579</v>
      </c>
      <c r="S163" s="47">
        <v>84603</v>
      </c>
      <c r="T163" s="47">
        <v>0</v>
      </c>
      <c r="U163" s="47">
        <v>84603</v>
      </c>
      <c r="V163" s="47">
        <v>87792</v>
      </c>
      <c r="W163" s="47">
        <v>0</v>
      </c>
      <c r="X163" s="47">
        <v>87792</v>
      </c>
    </row>
    <row r="164" spans="1:24" s="16" customFormat="1" ht="21.75">
      <c r="A164" s="57" t="s">
        <v>82</v>
      </c>
      <c r="B164" s="47">
        <v>16</v>
      </c>
      <c r="C164" s="47">
        <v>142</v>
      </c>
      <c r="D164" s="47">
        <v>0</v>
      </c>
      <c r="E164" s="47">
        <v>158</v>
      </c>
      <c r="F164" s="47">
        <v>12</v>
      </c>
      <c r="G164" s="47">
        <v>0</v>
      </c>
      <c r="H164" s="47">
        <v>542</v>
      </c>
      <c r="I164" s="47">
        <v>554</v>
      </c>
      <c r="J164" s="47">
        <v>6</v>
      </c>
      <c r="K164" s="47">
        <v>0</v>
      </c>
      <c r="L164" s="47">
        <v>6</v>
      </c>
      <c r="M164" s="47">
        <v>33998</v>
      </c>
      <c r="N164" s="47">
        <v>1</v>
      </c>
      <c r="O164" s="47">
        <v>33999</v>
      </c>
      <c r="P164" s="47">
        <v>147</v>
      </c>
      <c r="Q164" s="47">
        <v>4457</v>
      </c>
      <c r="R164" s="47">
        <v>4604</v>
      </c>
      <c r="S164" s="47">
        <v>39321</v>
      </c>
      <c r="T164" s="47">
        <v>0</v>
      </c>
      <c r="U164" s="47">
        <v>39321</v>
      </c>
      <c r="V164" s="47">
        <v>38370</v>
      </c>
      <c r="W164" s="47">
        <v>0</v>
      </c>
      <c r="X164" s="47">
        <v>38370</v>
      </c>
    </row>
    <row r="165" spans="1:24" s="16" customFormat="1" ht="21.75">
      <c r="A165" s="57" t="s">
        <v>84</v>
      </c>
      <c r="B165" s="47">
        <v>0</v>
      </c>
      <c r="C165" s="47">
        <v>242</v>
      </c>
      <c r="D165" s="47">
        <v>0</v>
      </c>
      <c r="E165" s="47">
        <v>242</v>
      </c>
      <c r="F165" s="47">
        <v>1</v>
      </c>
      <c r="G165" s="47">
        <v>0</v>
      </c>
      <c r="H165" s="47">
        <v>21</v>
      </c>
      <c r="I165" s="47">
        <v>22</v>
      </c>
      <c r="J165" s="47">
        <v>0</v>
      </c>
      <c r="K165" s="47">
        <v>0</v>
      </c>
      <c r="L165" s="47">
        <v>0</v>
      </c>
      <c r="M165" s="47">
        <v>1</v>
      </c>
      <c r="N165" s="47">
        <v>0</v>
      </c>
      <c r="O165" s="47">
        <v>1</v>
      </c>
      <c r="P165" s="47">
        <v>3</v>
      </c>
      <c r="Q165" s="47">
        <v>5</v>
      </c>
      <c r="R165" s="47">
        <v>8</v>
      </c>
      <c r="S165" s="47">
        <v>273</v>
      </c>
      <c r="T165" s="47">
        <v>0</v>
      </c>
      <c r="U165" s="47">
        <v>273</v>
      </c>
      <c r="V165" s="47">
        <v>299</v>
      </c>
      <c r="W165" s="47">
        <v>0</v>
      </c>
      <c r="X165" s="47">
        <v>299</v>
      </c>
    </row>
    <row r="166" spans="1:24" s="16" customFormat="1" ht="21.75">
      <c r="A166" s="57" t="s">
        <v>85</v>
      </c>
      <c r="B166" s="47">
        <v>0</v>
      </c>
      <c r="C166" s="47">
        <v>184</v>
      </c>
      <c r="D166" s="47">
        <v>0</v>
      </c>
      <c r="E166" s="47">
        <v>184</v>
      </c>
      <c r="F166" s="47">
        <v>7</v>
      </c>
      <c r="G166" s="47">
        <v>0</v>
      </c>
      <c r="H166" s="47">
        <v>54</v>
      </c>
      <c r="I166" s="47">
        <v>61</v>
      </c>
      <c r="J166" s="47">
        <v>8</v>
      </c>
      <c r="K166" s="47">
        <v>0</v>
      </c>
      <c r="L166" s="47">
        <v>8</v>
      </c>
      <c r="M166" s="47">
        <v>4280</v>
      </c>
      <c r="N166" s="47">
        <v>0</v>
      </c>
      <c r="O166" s="47">
        <v>4280</v>
      </c>
      <c r="P166" s="47">
        <v>58</v>
      </c>
      <c r="Q166" s="47">
        <v>541</v>
      </c>
      <c r="R166" s="47">
        <v>599</v>
      </c>
      <c r="S166" s="47">
        <v>5132</v>
      </c>
      <c r="T166" s="47">
        <v>0</v>
      </c>
      <c r="U166" s="47">
        <v>5132</v>
      </c>
      <c r="V166" s="47">
        <v>5144</v>
      </c>
      <c r="W166" s="47">
        <v>0</v>
      </c>
      <c r="X166" s="47">
        <v>5144</v>
      </c>
    </row>
    <row r="167" spans="1:24" s="16" customFormat="1" ht="21.75">
      <c r="A167" s="57" t="s">
        <v>83</v>
      </c>
      <c r="B167" s="47">
        <v>0</v>
      </c>
      <c r="C167" s="47">
        <v>3527</v>
      </c>
      <c r="D167" s="47">
        <v>0</v>
      </c>
      <c r="E167" s="47">
        <v>3527</v>
      </c>
      <c r="F167" s="47">
        <v>4</v>
      </c>
      <c r="G167" s="47">
        <v>0</v>
      </c>
      <c r="H167" s="47">
        <v>143</v>
      </c>
      <c r="I167" s="47">
        <v>147</v>
      </c>
      <c r="J167" s="47">
        <v>5</v>
      </c>
      <c r="K167" s="47">
        <v>0</v>
      </c>
      <c r="L167" s="47">
        <v>5</v>
      </c>
      <c r="M167" s="47">
        <v>0</v>
      </c>
      <c r="N167" s="47">
        <v>1</v>
      </c>
      <c r="O167" s="47">
        <v>1</v>
      </c>
      <c r="P167" s="47">
        <v>29</v>
      </c>
      <c r="Q167" s="47">
        <v>353</v>
      </c>
      <c r="R167" s="47">
        <v>382</v>
      </c>
      <c r="S167" s="47">
        <v>4062</v>
      </c>
      <c r="T167" s="47">
        <v>0</v>
      </c>
      <c r="U167" s="47">
        <v>4062</v>
      </c>
      <c r="V167" s="47">
        <v>4702</v>
      </c>
      <c r="W167" s="47">
        <v>0</v>
      </c>
      <c r="X167" s="47">
        <v>4702</v>
      </c>
    </row>
    <row r="168" spans="1:24" s="16" customFormat="1" ht="21.75">
      <c r="A168" s="57" t="s">
        <v>246</v>
      </c>
      <c r="B168" s="47">
        <v>0</v>
      </c>
      <c r="C168" s="47">
        <v>1</v>
      </c>
      <c r="D168" s="47">
        <v>0</v>
      </c>
      <c r="E168" s="47">
        <v>1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1</v>
      </c>
      <c r="T168" s="47">
        <v>0</v>
      </c>
      <c r="U168" s="47">
        <v>1</v>
      </c>
      <c r="V168" s="47">
        <v>0</v>
      </c>
      <c r="W168" s="47">
        <v>0</v>
      </c>
      <c r="X168" s="47">
        <v>0</v>
      </c>
    </row>
    <row r="169" spans="1:24" s="16" customFormat="1" ht="21.75">
      <c r="A169" s="57" t="s">
        <v>65</v>
      </c>
      <c r="B169" s="47">
        <v>0</v>
      </c>
      <c r="C169" s="47">
        <v>1087</v>
      </c>
      <c r="D169" s="47">
        <v>0</v>
      </c>
      <c r="E169" s="47">
        <v>1087</v>
      </c>
      <c r="F169" s="47">
        <v>0</v>
      </c>
      <c r="G169" s="47">
        <v>0</v>
      </c>
      <c r="H169" s="47">
        <v>54</v>
      </c>
      <c r="I169" s="47">
        <v>54</v>
      </c>
      <c r="J169" s="47">
        <v>3</v>
      </c>
      <c r="K169" s="47">
        <v>0</v>
      </c>
      <c r="L169" s="47">
        <v>3</v>
      </c>
      <c r="M169" s="47">
        <v>0</v>
      </c>
      <c r="N169" s="47">
        <v>0</v>
      </c>
      <c r="O169" s="47">
        <v>0</v>
      </c>
      <c r="P169" s="47">
        <v>4</v>
      </c>
      <c r="Q169" s="47">
        <v>797</v>
      </c>
      <c r="R169" s="47">
        <v>801</v>
      </c>
      <c r="S169" s="47">
        <v>1945</v>
      </c>
      <c r="T169" s="47">
        <v>0</v>
      </c>
      <c r="U169" s="47">
        <v>1945</v>
      </c>
      <c r="V169" s="47">
        <v>2239</v>
      </c>
      <c r="W169" s="47">
        <v>0</v>
      </c>
      <c r="X169" s="47">
        <v>2239</v>
      </c>
    </row>
    <row r="170" spans="1:24" s="16" customFormat="1" ht="21.75">
      <c r="A170" s="57" t="s">
        <v>247</v>
      </c>
      <c r="B170" s="47">
        <v>338</v>
      </c>
      <c r="C170" s="47">
        <v>128</v>
      </c>
      <c r="D170" s="47">
        <v>0</v>
      </c>
      <c r="E170" s="47">
        <v>466</v>
      </c>
      <c r="F170" s="47">
        <v>1</v>
      </c>
      <c r="G170" s="47">
        <v>0</v>
      </c>
      <c r="H170" s="47">
        <v>24</v>
      </c>
      <c r="I170" s="47">
        <v>25</v>
      </c>
      <c r="J170" s="47">
        <v>3</v>
      </c>
      <c r="K170" s="47">
        <v>0</v>
      </c>
      <c r="L170" s="47">
        <v>3</v>
      </c>
      <c r="M170" s="47">
        <v>0</v>
      </c>
      <c r="N170" s="47">
        <v>0</v>
      </c>
      <c r="O170" s="47">
        <v>0</v>
      </c>
      <c r="P170" s="47">
        <v>3</v>
      </c>
      <c r="Q170" s="47">
        <v>186</v>
      </c>
      <c r="R170" s="47">
        <v>189</v>
      </c>
      <c r="S170" s="47">
        <v>683</v>
      </c>
      <c r="T170" s="47">
        <v>0</v>
      </c>
      <c r="U170" s="47">
        <v>683</v>
      </c>
      <c r="V170" s="47">
        <v>733</v>
      </c>
      <c r="W170" s="47">
        <v>0</v>
      </c>
      <c r="X170" s="47">
        <v>733</v>
      </c>
    </row>
    <row r="171" spans="1:24" s="16" customFormat="1" ht="21.75">
      <c r="A171" s="57" t="s">
        <v>154</v>
      </c>
      <c r="B171" s="47">
        <v>0</v>
      </c>
      <c r="C171" s="47">
        <v>267</v>
      </c>
      <c r="D171" s="47">
        <v>0</v>
      </c>
      <c r="E171" s="47">
        <v>267</v>
      </c>
      <c r="F171" s="47">
        <v>0</v>
      </c>
      <c r="G171" s="47">
        <v>0</v>
      </c>
      <c r="H171" s="47">
        <v>4</v>
      </c>
      <c r="I171" s="47">
        <v>4</v>
      </c>
      <c r="J171" s="47">
        <v>2</v>
      </c>
      <c r="K171" s="47">
        <v>0</v>
      </c>
      <c r="L171" s="47">
        <v>2</v>
      </c>
      <c r="M171" s="47">
        <v>0</v>
      </c>
      <c r="N171" s="47">
        <v>0</v>
      </c>
      <c r="O171" s="47">
        <v>0</v>
      </c>
      <c r="P171" s="47">
        <v>0</v>
      </c>
      <c r="Q171" s="47">
        <v>3</v>
      </c>
      <c r="R171" s="47">
        <v>3</v>
      </c>
      <c r="S171" s="47">
        <v>276</v>
      </c>
      <c r="T171" s="47">
        <v>0</v>
      </c>
      <c r="U171" s="47">
        <v>276</v>
      </c>
      <c r="V171" s="47">
        <v>278</v>
      </c>
      <c r="W171" s="47">
        <v>0</v>
      </c>
      <c r="X171" s="47">
        <v>278</v>
      </c>
    </row>
    <row r="172" spans="1:24" s="16" customFormat="1" ht="21.75">
      <c r="A172" s="57" t="s">
        <v>248</v>
      </c>
      <c r="B172" s="47">
        <v>1</v>
      </c>
      <c r="C172" s="47">
        <v>1662</v>
      </c>
      <c r="D172" s="47">
        <v>0</v>
      </c>
      <c r="E172" s="47">
        <v>1663</v>
      </c>
      <c r="F172" s="47">
        <v>131</v>
      </c>
      <c r="G172" s="47">
        <v>4</v>
      </c>
      <c r="H172" s="47">
        <v>3282</v>
      </c>
      <c r="I172" s="47">
        <v>3417</v>
      </c>
      <c r="J172" s="47">
        <v>51</v>
      </c>
      <c r="K172" s="47">
        <v>0</v>
      </c>
      <c r="L172" s="47">
        <v>51</v>
      </c>
      <c r="M172" s="47">
        <v>46953</v>
      </c>
      <c r="N172" s="47">
        <v>2</v>
      </c>
      <c r="O172" s="47">
        <v>46955</v>
      </c>
      <c r="P172" s="47">
        <v>322</v>
      </c>
      <c r="Q172" s="47">
        <v>1771</v>
      </c>
      <c r="R172" s="47">
        <v>2093</v>
      </c>
      <c r="S172" s="47">
        <v>54179</v>
      </c>
      <c r="T172" s="47">
        <v>0</v>
      </c>
      <c r="U172" s="47">
        <v>54179</v>
      </c>
      <c r="V172" s="47">
        <v>54075</v>
      </c>
      <c r="W172" s="47">
        <v>0</v>
      </c>
      <c r="X172" s="47">
        <v>54075</v>
      </c>
    </row>
    <row r="173" spans="1:24" s="16" customFormat="1" ht="21.75">
      <c r="A173" s="57" t="s">
        <v>78</v>
      </c>
      <c r="B173" s="47">
        <v>10</v>
      </c>
      <c r="C173" s="47">
        <v>22</v>
      </c>
      <c r="D173" s="47">
        <v>0</v>
      </c>
      <c r="E173" s="47">
        <v>32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2</v>
      </c>
      <c r="Q173" s="47">
        <v>3</v>
      </c>
      <c r="R173" s="47">
        <v>5</v>
      </c>
      <c r="S173" s="47">
        <v>37</v>
      </c>
      <c r="T173" s="47">
        <v>0</v>
      </c>
      <c r="U173" s="47">
        <v>37</v>
      </c>
      <c r="V173" s="47">
        <v>37</v>
      </c>
      <c r="W173" s="47">
        <v>0</v>
      </c>
      <c r="X173" s="47">
        <v>37</v>
      </c>
    </row>
    <row r="174" spans="1:24" s="16" customFormat="1" ht="21.75">
      <c r="A174" s="57" t="s">
        <v>79</v>
      </c>
      <c r="B174" s="47">
        <v>0</v>
      </c>
      <c r="C174" s="47">
        <v>34</v>
      </c>
      <c r="D174" s="47">
        <v>0</v>
      </c>
      <c r="E174" s="47">
        <v>34</v>
      </c>
      <c r="F174" s="47">
        <v>0</v>
      </c>
      <c r="G174" s="47">
        <v>0</v>
      </c>
      <c r="H174" s="47">
        <v>38</v>
      </c>
      <c r="I174" s="47">
        <v>38</v>
      </c>
      <c r="J174" s="47">
        <v>0</v>
      </c>
      <c r="K174" s="47">
        <v>0</v>
      </c>
      <c r="L174" s="47">
        <v>0</v>
      </c>
      <c r="M174" s="47">
        <v>549</v>
      </c>
      <c r="N174" s="47">
        <v>0</v>
      </c>
      <c r="O174" s="47">
        <v>549</v>
      </c>
      <c r="P174" s="47">
        <v>9</v>
      </c>
      <c r="Q174" s="47">
        <v>186</v>
      </c>
      <c r="R174" s="47">
        <v>195</v>
      </c>
      <c r="S174" s="47">
        <v>816</v>
      </c>
      <c r="T174" s="47">
        <v>0</v>
      </c>
      <c r="U174" s="47">
        <v>816</v>
      </c>
      <c r="V174" s="47">
        <v>767</v>
      </c>
      <c r="W174" s="47">
        <v>0</v>
      </c>
      <c r="X174" s="47">
        <v>767</v>
      </c>
    </row>
    <row r="175" spans="1:24" s="16" customFormat="1" ht="21.75">
      <c r="A175" s="57" t="s">
        <v>37</v>
      </c>
      <c r="B175" s="47">
        <v>4</v>
      </c>
      <c r="C175" s="47">
        <v>590</v>
      </c>
      <c r="D175" s="47">
        <v>0</v>
      </c>
      <c r="E175" s="47">
        <v>594</v>
      </c>
      <c r="F175" s="47">
        <v>16</v>
      </c>
      <c r="G175" s="47">
        <v>0</v>
      </c>
      <c r="H175" s="47">
        <v>130</v>
      </c>
      <c r="I175" s="47">
        <v>146</v>
      </c>
      <c r="J175" s="47">
        <v>9</v>
      </c>
      <c r="K175" s="47">
        <v>0</v>
      </c>
      <c r="L175" s="47">
        <v>9</v>
      </c>
      <c r="M175" s="47">
        <v>31129</v>
      </c>
      <c r="N175" s="47">
        <v>0</v>
      </c>
      <c r="O175" s="47">
        <v>31129</v>
      </c>
      <c r="P175" s="47">
        <v>8</v>
      </c>
      <c r="Q175" s="47">
        <v>950</v>
      </c>
      <c r="R175" s="47">
        <v>958</v>
      </c>
      <c r="S175" s="47">
        <v>32836</v>
      </c>
      <c r="T175" s="47">
        <v>0</v>
      </c>
      <c r="U175" s="47">
        <v>32836</v>
      </c>
      <c r="V175" s="47">
        <v>27398</v>
      </c>
      <c r="W175" s="47">
        <v>0</v>
      </c>
      <c r="X175" s="47">
        <v>27398</v>
      </c>
    </row>
    <row r="176" spans="1:24" s="16" customFormat="1" ht="21.75">
      <c r="A176" s="57" t="s">
        <v>249</v>
      </c>
      <c r="B176" s="47">
        <v>0</v>
      </c>
      <c r="C176" s="47">
        <v>5</v>
      </c>
      <c r="D176" s="47">
        <v>0</v>
      </c>
      <c r="E176" s="47">
        <v>5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2</v>
      </c>
      <c r="R176" s="47">
        <v>2</v>
      </c>
      <c r="S176" s="47">
        <v>7</v>
      </c>
      <c r="T176" s="47">
        <v>0</v>
      </c>
      <c r="U176" s="47">
        <v>7</v>
      </c>
      <c r="V176" s="47">
        <v>8</v>
      </c>
      <c r="W176" s="47">
        <v>0</v>
      </c>
      <c r="X176" s="47">
        <v>8</v>
      </c>
    </row>
    <row r="177" spans="1:24" s="16" customFormat="1" ht="21.75">
      <c r="A177" s="57" t="s">
        <v>77</v>
      </c>
      <c r="B177" s="47">
        <v>0</v>
      </c>
      <c r="C177" s="47">
        <v>1</v>
      </c>
      <c r="D177" s="47">
        <v>0</v>
      </c>
      <c r="E177" s="47">
        <v>1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1</v>
      </c>
      <c r="Q177" s="47">
        <v>0</v>
      </c>
      <c r="R177" s="47">
        <v>1</v>
      </c>
      <c r="S177" s="47">
        <v>2</v>
      </c>
      <c r="T177" s="47">
        <v>0</v>
      </c>
      <c r="U177" s="47">
        <v>2</v>
      </c>
      <c r="V177" s="47">
        <v>1</v>
      </c>
      <c r="W177" s="47">
        <v>0</v>
      </c>
      <c r="X177" s="47">
        <v>1</v>
      </c>
    </row>
    <row r="178" spans="1:24" s="16" customFormat="1" ht="21.75">
      <c r="A178" s="57" t="s">
        <v>93</v>
      </c>
      <c r="B178" s="47">
        <v>0</v>
      </c>
      <c r="C178" s="47">
        <v>165</v>
      </c>
      <c r="D178" s="47">
        <v>0</v>
      </c>
      <c r="E178" s="47">
        <v>165</v>
      </c>
      <c r="F178" s="47">
        <v>0</v>
      </c>
      <c r="G178" s="47">
        <v>0</v>
      </c>
      <c r="H178" s="47">
        <v>19</v>
      </c>
      <c r="I178" s="47">
        <v>19</v>
      </c>
      <c r="J178" s="47">
        <v>0</v>
      </c>
      <c r="K178" s="47">
        <v>0</v>
      </c>
      <c r="L178" s="47">
        <v>0</v>
      </c>
      <c r="M178" s="47">
        <v>0</v>
      </c>
      <c r="N178" s="47">
        <v>10</v>
      </c>
      <c r="O178" s="47">
        <v>10</v>
      </c>
      <c r="P178" s="47">
        <v>13</v>
      </c>
      <c r="Q178" s="47">
        <v>12</v>
      </c>
      <c r="R178" s="47">
        <v>25</v>
      </c>
      <c r="S178" s="47">
        <v>219</v>
      </c>
      <c r="T178" s="47">
        <v>0</v>
      </c>
      <c r="U178" s="47">
        <v>219</v>
      </c>
      <c r="V178" s="47">
        <v>199</v>
      </c>
      <c r="W178" s="47">
        <v>0</v>
      </c>
      <c r="X178" s="47">
        <v>199</v>
      </c>
    </row>
    <row r="179" spans="1:24" s="16" customFormat="1" ht="21.75">
      <c r="A179" s="57" t="s">
        <v>90</v>
      </c>
      <c r="B179" s="47">
        <v>1</v>
      </c>
      <c r="C179" s="47">
        <v>66</v>
      </c>
      <c r="D179" s="47">
        <v>0</v>
      </c>
      <c r="E179" s="47">
        <v>67</v>
      </c>
      <c r="F179" s="47">
        <v>24</v>
      </c>
      <c r="G179" s="47">
        <v>3</v>
      </c>
      <c r="H179" s="47">
        <v>1377</v>
      </c>
      <c r="I179" s="47">
        <v>1404</v>
      </c>
      <c r="J179" s="47">
        <v>11</v>
      </c>
      <c r="K179" s="47">
        <v>0</v>
      </c>
      <c r="L179" s="47">
        <v>11</v>
      </c>
      <c r="M179" s="47">
        <v>4</v>
      </c>
      <c r="N179" s="47">
        <v>60319</v>
      </c>
      <c r="O179" s="47">
        <v>60323</v>
      </c>
      <c r="P179" s="47">
        <v>164</v>
      </c>
      <c r="Q179" s="47">
        <v>4901</v>
      </c>
      <c r="R179" s="47">
        <v>5065</v>
      </c>
      <c r="S179" s="47">
        <v>66870</v>
      </c>
      <c r="T179" s="47">
        <v>0</v>
      </c>
      <c r="U179" s="47">
        <v>66870</v>
      </c>
      <c r="V179" s="47">
        <v>65708</v>
      </c>
      <c r="W179" s="47">
        <v>0</v>
      </c>
      <c r="X179" s="47">
        <v>65708</v>
      </c>
    </row>
    <row r="180" spans="1:24" s="16" customFormat="1" ht="21.75">
      <c r="A180" s="57" t="s">
        <v>250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1</v>
      </c>
      <c r="W180" s="47">
        <v>0</v>
      </c>
      <c r="X180" s="47">
        <v>1</v>
      </c>
    </row>
    <row r="181" spans="1:24" s="16" customFormat="1" ht="21.75">
      <c r="A181" s="57" t="s">
        <v>251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1</v>
      </c>
      <c r="W181" s="47">
        <v>0</v>
      </c>
      <c r="X181" s="47">
        <v>1</v>
      </c>
    </row>
    <row r="182" spans="1:24" s="16" customFormat="1" ht="21.75">
      <c r="A182" s="57" t="s">
        <v>252</v>
      </c>
      <c r="B182" s="47">
        <v>0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</row>
    <row r="183" spans="1:24" s="16" customFormat="1" ht="21.75">
      <c r="A183" s="57" t="s">
        <v>253</v>
      </c>
      <c r="B183" s="47">
        <v>0</v>
      </c>
      <c r="C183" s="47">
        <v>14</v>
      </c>
      <c r="D183" s="47">
        <v>0</v>
      </c>
      <c r="E183" s="47">
        <v>14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3</v>
      </c>
      <c r="R183" s="47">
        <v>3</v>
      </c>
      <c r="S183" s="47">
        <v>17</v>
      </c>
      <c r="T183" s="47">
        <v>0</v>
      </c>
      <c r="U183" s="47">
        <v>17</v>
      </c>
      <c r="V183" s="47">
        <v>14</v>
      </c>
      <c r="W183" s="47">
        <v>0</v>
      </c>
      <c r="X183" s="47">
        <v>14</v>
      </c>
    </row>
    <row r="184" spans="1:24" s="16" customFormat="1" ht="21.75">
      <c r="A184" s="57" t="s">
        <v>254</v>
      </c>
      <c r="B184" s="47">
        <v>0</v>
      </c>
      <c r="C184" s="47">
        <v>222</v>
      </c>
      <c r="D184" s="47">
        <v>0</v>
      </c>
      <c r="E184" s="47">
        <v>222</v>
      </c>
      <c r="F184" s="47">
        <v>0</v>
      </c>
      <c r="G184" s="47">
        <v>0</v>
      </c>
      <c r="H184" s="47">
        <v>53</v>
      </c>
      <c r="I184" s="47">
        <v>53</v>
      </c>
      <c r="J184" s="47">
        <v>67</v>
      </c>
      <c r="K184" s="47">
        <v>0</v>
      </c>
      <c r="L184" s="47">
        <v>67</v>
      </c>
      <c r="M184" s="47">
        <v>0</v>
      </c>
      <c r="N184" s="47">
        <v>0</v>
      </c>
      <c r="O184" s="47">
        <v>0</v>
      </c>
      <c r="P184" s="47">
        <v>8</v>
      </c>
      <c r="Q184" s="47">
        <v>473</v>
      </c>
      <c r="R184" s="47">
        <v>481</v>
      </c>
      <c r="S184" s="47">
        <v>823</v>
      </c>
      <c r="T184" s="47">
        <v>0</v>
      </c>
      <c r="U184" s="47">
        <v>823</v>
      </c>
      <c r="V184" s="47">
        <v>795</v>
      </c>
      <c r="W184" s="47">
        <v>0</v>
      </c>
      <c r="X184" s="47">
        <v>795</v>
      </c>
    </row>
    <row r="185" spans="1:24" s="16" customFormat="1" ht="21.75">
      <c r="A185" s="57" t="s">
        <v>56</v>
      </c>
      <c r="B185" s="47">
        <v>0</v>
      </c>
      <c r="C185" s="47">
        <v>4</v>
      </c>
      <c r="D185" s="47">
        <v>0</v>
      </c>
      <c r="E185" s="47">
        <v>4</v>
      </c>
      <c r="F185" s="47">
        <v>0</v>
      </c>
      <c r="G185" s="47">
        <v>0</v>
      </c>
      <c r="H185" s="47">
        <v>3</v>
      </c>
      <c r="I185" s="47">
        <v>3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7</v>
      </c>
      <c r="T185" s="47">
        <v>0</v>
      </c>
      <c r="U185" s="47">
        <v>7</v>
      </c>
      <c r="V185" s="47">
        <v>6</v>
      </c>
      <c r="W185" s="47">
        <v>0</v>
      </c>
      <c r="X185" s="47">
        <v>6</v>
      </c>
    </row>
    <row r="186" spans="1:24" s="16" customFormat="1" ht="21.75">
      <c r="A186" s="57" t="s">
        <v>255</v>
      </c>
      <c r="B186" s="47">
        <v>0</v>
      </c>
      <c r="C186" s="47"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</row>
    <row r="187" spans="1:24" s="16" customFormat="1" ht="21.75">
      <c r="A187" s="57" t="s">
        <v>256</v>
      </c>
      <c r="B187" s="47">
        <v>0</v>
      </c>
      <c r="C187" s="47">
        <v>25</v>
      </c>
      <c r="D187" s="47">
        <v>0</v>
      </c>
      <c r="E187" s="47">
        <v>25</v>
      </c>
      <c r="F187" s="47">
        <v>2</v>
      </c>
      <c r="G187" s="47">
        <v>0</v>
      </c>
      <c r="H187" s="47">
        <v>2</v>
      </c>
      <c r="I187" s="47">
        <v>4</v>
      </c>
      <c r="J187" s="47">
        <v>2</v>
      </c>
      <c r="K187" s="47">
        <v>0</v>
      </c>
      <c r="L187" s="47">
        <v>2</v>
      </c>
      <c r="M187" s="47">
        <v>0</v>
      </c>
      <c r="N187" s="47">
        <v>0</v>
      </c>
      <c r="O187" s="47">
        <v>0</v>
      </c>
      <c r="P187" s="47">
        <v>1</v>
      </c>
      <c r="Q187" s="47">
        <v>0</v>
      </c>
      <c r="R187" s="47">
        <v>1</v>
      </c>
      <c r="S187" s="47">
        <v>32</v>
      </c>
      <c r="T187" s="47">
        <v>0</v>
      </c>
      <c r="U187" s="47">
        <v>32</v>
      </c>
      <c r="V187" s="47">
        <v>30</v>
      </c>
      <c r="W187" s="47">
        <v>0</v>
      </c>
      <c r="X187" s="47">
        <v>30</v>
      </c>
    </row>
    <row r="188" spans="1:24" s="16" customFormat="1" ht="21.75">
      <c r="A188" s="57" t="s">
        <v>60</v>
      </c>
      <c r="B188" s="47">
        <v>0</v>
      </c>
      <c r="C188" s="47">
        <v>35</v>
      </c>
      <c r="D188" s="47">
        <v>0</v>
      </c>
      <c r="E188" s="47">
        <v>35</v>
      </c>
      <c r="F188" s="47">
        <v>0</v>
      </c>
      <c r="G188" s="47">
        <v>0</v>
      </c>
      <c r="H188" s="47">
        <v>25</v>
      </c>
      <c r="I188" s="47">
        <v>25</v>
      </c>
      <c r="J188" s="47">
        <v>1</v>
      </c>
      <c r="K188" s="47">
        <v>0</v>
      </c>
      <c r="L188" s="47">
        <v>1</v>
      </c>
      <c r="M188" s="47">
        <v>886</v>
      </c>
      <c r="N188" s="47">
        <v>0</v>
      </c>
      <c r="O188" s="47">
        <v>886</v>
      </c>
      <c r="P188" s="47">
        <v>5</v>
      </c>
      <c r="Q188" s="47">
        <v>106</v>
      </c>
      <c r="R188" s="47">
        <v>111</v>
      </c>
      <c r="S188" s="47">
        <v>1058</v>
      </c>
      <c r="T188" s="47">
        <v>0</v>
      </c>
      <c r="U188" s="47">
        <v>1058</v>
      </c>
      <c r="V188" s="47">
        <v>916</v>
      </c>
      <c r="W188" s="47">
        <v>0</v>
      </c>
      <c r="X188" s="47">
        <v>916</v>
      </c>
    </row>
    <row r="189" spans="1:24" s="16" customFormat="1" ht="21.75">
      <c r="A189" s="57" t="s">
        <v>257</v>
      </c>
      <c r="B189" s="47">
        <v>0</v>
      </c>
      <c r="C189" s="47">
        <v>4</v>
      </c>
      <c r="D189" s="47">
        <v>0</v>
      </c>
      <c r="E189" s="47">
        <v>4</v>
      </c>
      <c r="F189" s="47">
        <v>0</v>
      </c>
      <c r="G189" s="47">
        <v>0</v>
      </c>
      <c r="H189" s="47">
        <v>7</v>
      </c>
      <c r="I189" s="47">
        <v>7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5</v>
      </c>
      <c r="R189" s="47">
        <v>5</v>
      </c>
      <c r="S189" s="47">
        <v>16</v>
      </c>
      <c r="T189" s="47">
        <v>0</v>
      </c>
      <c r="U189" s="47">
        <v>16</v>
      </c>
      <c r="V189" s="47">
        <v>17</v>
      </c>
      <c r="W189" s="47">
        <v>0</v>
      </c>
      <c r="X189" s="47">
        <v>17</v>
      </c>
    </row>
    <row r="190" spans="1:24" s="16" customFormat="1" ht="21.75">
      <c r="A190" s="57" t="s">
        <v>258</v>
      </c>
      <c r="B190" s="47">
        <v>0</v>
      </c>
      <c r="C190" s="47">
        <v>3</v>
      </c>
      <c r="D190" s="47">
        <v>0</v>
      </c>
      <c r="E190" s="47">
        <v>3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3</v>
      </c>
      <c r="T190" s="47">
        <v>0</v>
      </c>
      <c r="U190" s="47">
        <v>3</v>
      </c>
      <c r="V190" s="47">
        <v>8</v>
      </c>
      <c r="W190" s="47">
        <v>0</v>
      </c>
      <c r="X190" s="47">
        <v>8</v>
      </c>
    </row>
    <row r="191" spans="1:24" s="16" customFormat="1" ht="21.75">
      <c r="A191" s="57" t="s">
        <v>259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</row>
    <row r="192" spans="1:24" s="16" customFormat="1" ht="21.75">
      <c r="A192" s="57" t="s">
        <v>146</v>
      </c>
      <c r="B192" s="47">
        <v>0</v>
      </c>
      <c r="C192" s="47">
        <v>1</v>
      </c>
      <c r="D192" s="47">
        <v>0</v>
      </c>
      <c r="E192" s="47">
        <v>1</v>
      </c>
      <c r="F192" s="47">
        <v>0</v>
      </c>
      <c r="G192" s="47">
        <v>0</v>
      </c>
      <c r="H192" s="47">
        <v>4</v>
      </c>
      <c r="I192" s="47">
        <v>4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5</v>
      </c>
      <c r="T192" s="47">
        <v>0</v>
      </c>
      <c r="U192" s="47">
        <v>5</v>
      </c>
      <c r="V192" s="47">
        <v>3</v>
      </c>
      <c r="W192" s="47">
        <v>0</v>
      </c>
      <c r="X192" s="47">
        <v>3</v>
      </c>
    </row>
    <row r="193" spans="1:24" s="16" customFormat="1" ht="21.75">
      <c r="A193" s="57" t="s">
        <v>260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</row>
    <row r="194" spans="1:24" s="16" customFormat="1" ht="21.75">
      <c r="A194" s="57" t="s">
        <v>261</v>
      </c>
      <c r="B194" s="47">
        <v>0</v>
      </c>
      <c r="C194" s="47">
        <v>148</v>
      </c>
      <c r="D194" s="47">
        <v>0</v>
      </c>
      <c r="E194" s="47">
        <v>148</v>
      </c>
      <c r="F194" s="47">
        <v>0</v>
      </c>
      <c r="G194" s="47">
        <v>0</v>
      </c>
      <c r="H194" s="47">
        <v>29</v>
      </c>
      <c r="I194" s="47">
        <v>29</v>
      </c>
      <c r="J194" s="47">
        <v>1</v>
      </c>
      <c r="K194" s="47">
        <v>0</v>
      </c>
      <c r="L194" s="47">
        <v>1</v>
      </c>
      <c r="M194" s="47">
        <v>0</v>
      </c>
      <c r="N194" s="47">
        <v>0</v>
      </c>
      <c r="O194" s="47">
        <v>0</v>
      </c>
      <c r="P194" s="47">
        <v>1</v>
      </c>
      <c r="Q194" s="47">
        <v>149</v>
      </c>
      <c r="R194" s="47">
        <v>150</v>
      </c>
      <c r="S194" s="47">
        <v>328</v>
      </c>
      <c r="T194" s="47">
        <v>0</v>
      </c>
      <c r="U194" s="47">
        <v>328</v>
      </c>
      <c r="V194" s="47">
        <v>319</v>
      </c>
      <c r="W194" s="47">
        <v>0</v>
      </c>
      <c r="X194" s="47">
        <v>319</v>
      </c>
    </row>
    <row r="195" spans="1:24" s="16" customFormat="1" ht="21.75">
      <c r="A195" s="57" t="s">
        <v>262</v>
      </c>
      <c r="B195" s="47">
        <v>0</v>
      </c>
      <c r="C195" s="47">
        <v>0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47">
        <v>1</v>
      </c>
      <c r="W195" s="47">
        <v>0</v>
      </c>
      <c r="X195" s="47">
        <v>1</v>
      </c>
    </row>
    <row r="196" spans="1:24" s="16" customFormat="1" ht="21.75">
      <c r="A196" s="57" t="s">
        <v>145</v>
      </c>
      <c r="B196" s="47">
        <v>0</v>
      </c>
      <c r="C196" s="47">
        <v>143</v>
      </c>
      <c r="D196" s="47">
        <v>0</v>
      </c>
      <c r="E196" s="47">
        <v>143</v>
      </c>
      <c r="F196" s="47">
        <v>0</v>
      </c>
      <c r="G196" s="47">
        <v>0</v>
      </c>
      <c r="H196" s="47">
        <v>5</v>
      </c>
      <c r="I196" s="47">
        <v>5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2</v>
      </c>
      <c r="Q196" s="47">
        <v>8</v>
      </c>
      <c r="R196" s="47">
        <v>10</v>
      </c>
      <c r="S196" s="47">
        <v>158</v>
      </c>
      <c r="T196" s="47">
        <v>0</v>
      </c>
      <c r="U196" s="47">
        <v>158</v>
      </c>
      <c r="V196" s="47">
        <v>164</v>
      </c>
      <c r="W196" s="47">
        <v>0</v>
      </c>
      <c r="X196" s="47">
        <v>164</v>
      </c>
    </row>
    <row r="197" spans="1:24" s="16" customFormat="1" ht="21.75">
      <c r="A197" s="57" t="s">
        <v>137</v>
      </c>
      <c r="B197" s="47">
        <v>0</v>
      </c>
      <c r="C197" s="47">
        <v>50</v>
      </c>
      <c r="D197" s="47">
        <v>0</v>
      </c>
      <c r="E197" s="47">
        <v>50</v>
      </c>
      <c r="F197" s="47">
        <v>2</v>
      </c>
      <c r="G197" s="47">
        <v>0</v>
      </c>
      <c r="H197" s="47">
        <v>15</v>
      </c>
      <c r="I197" s="47">
        <v>17</v>
      </c>
      <c r="J197" s="47">
        <v>2</v>
      </c>
      <c r="K197" s="47">
        <v>0</v>
      </c>
      <c r="L197" s="47">
        <v>2</v>
      </c>
      <c r="M197" s="47">
        <v>0</v>
      </c>
      <c r="N197" s="47">
        <v>0</v>
      </c>
      <c r="O197" s="47">
        <v>0</v>
      </c>
      <c r="P197" s="47">
        <v>2</v>
      </c>
      <c r="Q197" s="47">
        <v>8</v>
      </c>
      <c r="R197" s="47">
        <v>10</v>
      </c>
      <c r="S197" s="47">
        <v>79</v>
      </c>
      <c r="T197" s="47">
        <v>0</v>
      </c>
      <c r="U197" s="47">
        <v>79</v>
      </c>
      <c r="V197" s="47">
        <v>79</v>
      </c>
      <c r="W197" s="47">
        <v>0</v>
      </c>
      <c r="X197" s="47">
        <v>79</v>
      </c>
    </row>
    <row r="198" spans="1:24" s="16" customFormat="1" ht="21.75">
      <c r="A198" s="57" t="s">
        <v>62</v>
      </c>
      <c r="B198" s="47">
        <v>2</v>
      </c>
      <c r="C198" s="47">
        <v>321</v>
      </c>
      <c r="D198" s="47">
        <v>0</v>
      </c>
      <c r="E198" s="47">
        <v>323</v>
      </c>
      <c r="F198" s="47">
        <v>27</v>
      </c>
      <c r="G198" s="47">
        <v>3</v>
      </c>
      <c r="H198" s="47">
        <v>372</v>
      </c>
      <c r="I198" s="47">
        <v>402</v>
      </c>
      <c r="J198" s="47">
        <v>1</v>
      </c>
      <c r="K198" s="47">
        <v>0</v>
      </c>
      <c r="L198" s="47">
        <v>1</v>
      </c>
      <c r="M198" s="47">
        <v>6628</v>
      </c>
      <c r="N198" s="47">
        <v>0</v>
      </c>
      <c r="O198" s="47">
        <v>6628</v>
      </c>
      <c r="P198" s="47">
        <v>20</v>
      </c>
      <c r="Q198" s="47">
        <v>169</v>
      </c>
      <c r="R198" s="47">
        <v>189</v>
      </c>
      <c r="S198" s="47">
        <v>7543</v>
      </c>
      <c r="T198" s="47">
        <v>0</v>
      </c>
      <c r="U198" s="47">
        <v>7543</v>
      </c>
      <c r="V198" s="47">
        <v>5380</v>
      </c>
      <c r="W198" s="47">
        <v>0</v>
      </c>
      <c r="X198" s="47">
        <v>5380</v>
      </c>
    </row>
    <row r="199" spans="1:24" s="16" customFormat="1" ht="21.75">
      <c r="A199" s="57" t="s">
        <v>263</v>
      </c>
      <c r="B199" s="47">
        <v>1</v>
      </c>
      <c r="C199" s="47">
        <v>2</v>
      </c>
      <c r="D199" s="47">
        <v>0</v>
      </c>
      <c r="E199" s="47">
        <v>3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2</v>
      </c>
      <c r="N199" s="47">
        <v>0</v>
      </c>
      <c r="O199" s="47">
        <v>2</v>
      </c>
      <c r="P199" s="47">
        <v>0</v>
      </c>
      <c r="Q199" s="47">
        <v>1</v>
      </c>
      <c r="R199" s="47">
        <v>1</v>
      </c>
      <c r="S199" s="47">
        <v>6</v>
      </c>
      <c r="T199" s="47">
        <v>0</v>
      </c>
      <c r="U199" s="47">
        <v>6</v>
      </c>
      <c r="V199" s="47">
        <v>8</v>
      </c>
      <c r="W199" s="47">
        <v>0</v>
      </c>
      <c r="X199" s="47">
        <v>8</v>
      </c>
    </row>
    <row r="200" spans="1:24" s="16" customFormat="1" ht="21.75">
      <c r="A200" s="57" t="s">
        <v>264</v>
      </c>
      <c r="B200" s="47">
        <v>0</v>
      </c>
      <c r="C200" s="47">
        <v>247</v>
      </c>
      <c r="D200" s="47">
        <v>0</v>
      </c>
      <c r="E200" s="47">
        <v>247</v>
      </c>
      <c r="F200" s="47">
        <v>0</v>
      </c>
      <c r="G200" s="47">
        <v>0</v>
      </c>
      <c r="H200" s="47">
        <v>3</v>
      </c>
      <c r="I200" s="47">
        <v>3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2</v>
      </c>
      <c r="Q200" s="47">
        <v>86</v>
      </c>
      <c r="R200" s="47">
        <v>88</v>
      </c>
      <c r="S200" s="47">
        <v>338</v>
      </c>
      <c r="T200" s="47">
        <v>0</v>
      </c>
      <c r="U200" s="47">
        <v>338</v>
      </c>
      <c r="V200" s="47">
        <v>282</v>
      </c>
      <c r="W200" s="47">
        <v>0</v>
      </c>
      <c r="X200" s="47">
        <v>282</v>
      </c>
    </row>
    <row r="201" spans="1:24" s="16" customFormat="1" ht="21.75">
      <c r="A201" s="57" t="s">
        <v>116</v>
      </c>
      <c r="B201" s="47">
        <v>0</v>
      </c>
      <c r="C201" s="47">
        <v>1358</v>
      </c>
      <c r="D201" s="47">
        <v>0</v>
      </c>
      <c r="E201" s="47">
        <v>1358</v>
      </c>
      <c r="F201" s="47">
        <v>2</v>
      </c>
      <c r="G201" s="47">
        <v>1</v>
      </c>
      <c r="H201" s="47">
        <v>296</v>
      </c>
      <c r="I201" s="47">
        <v>299</v>
      </c>
      <c r="J201" s="47">
        <v>308</v>
      </c>
      <c r="K201" s="47">
        <v>0</v>
      </c>
      <c r="L201" s="47">
        <v>308</v>
      </c>
      <c r="M201" s="47">
        <v>0</v>
      </c>
      <c r="N201" s="47">
        <v>0</v>
      </c>
      <c r="O201" s="47">
        <v>0</v>
      </c>
      <c r="P201" s="47">
        <v>127</v>
      </c>
      <c r="Q201" s="47">
        <v>82</v>
      </c>
      <c r="R201" s="47">
        <v>209</v>
      </c>
      <c r="S201" s="47">
        <v>2174</v>
      </c>
      <c r="T201" s="47">
        <v>0</v>
      </c>
      <c r="U201" s="47">
        <v>2174</v>
      </c>
      <c r="V201" s="47">
        <v>2065</v>
      </c>
      <c r="W201" s="47">
        <v>0</v>
      </c>
      <c r="X201" s="47">
        <v>2065</v>
      </c>
    </row>
    <row r="202" spans="1:24" s="16" customFormat="1" ht="21.75">
      <c r="A202" s="57" t="s">
        <v>265</v>
      </c>
      <c r="B202" s="47">
        <v>0</v>
      </c>
      <c r="C202" s="47">
        <v>1</v>
      </c>
      <c r="D202" s="47">
        <v>0</v>
      </c>
      <c r="E202" s="47">
        <v>1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1</v>
      </c>
      <c r="T202" s="47">
        <v>0</v>
      </c>
      <c r="U202" s="47">
        <v>1</v>
      </c>
      <c r="V202" s="47">
        <v>1</v>
      </c>
      <c r="W202" s="47">
        <v>0</v>
      </c>
      <c r="X202" s="47">
        <v>1</v>
      </c>
    </row>
    <row r="203" spans="1:24" s="16" customFormat="1" ht="21.75">
      <c r="A203" s="57" t="s">
        <v>41</v>
      </c>
      <c r="B203" s="47">
        <v>0</v>
      </c>
      <c r="C203" s="47">
        <v>13</v>
      </c>
      <c r="D203" s="47">
        <v>0</v>
      </c>
      <c r="E203" s="47">
        <v>13</v>
      </c>
      <c r="F203" s="47">
        <v>0</v>
      </c>
      <c r="G203" s="47">
        <v>0</v>
      </c>
      <c r="H203" s="47">
        <v>3</v>
      </c>
      <c r="I203" s="47">
        <v>3</v>
      </c>
      <c r="J203" s="47">
        <v>20</v>
      </c>
      <c r="K203" s="47">
        <v>0</v>
      </c>
      <c r="L203" s="47">
        <v>20</v>
      </c>
      <c r="M203" s="47">
        <v>0</v>
      </c>
      <c r="N203" s="47">
        <v>0</v>
      </c>
      <c r="O203" s="47">
        <v>0</v>
      </c>
      <c r="P203" s="47">
        <v>1</v>
      </c>
      <c r="Q203" s="47">
        <v>1</v>
      </c>
      <c r="R203" s="47">
        <v>2</v>
      </c>
      <c r="S203" s="47">
        <v>38</v>
      </c>
      <c r="T203" s="47">
        <v>0</v>
      </c>
      <c r="U203" s="47">
        <v>38</v>
      </c>
      <c r="V203" s="47">
        <v>37</v>
      </c>
      <c r="W203" s="47">
        <v>0</v>
      </c>
      <c r="X203" s="47">
        <v>37</v>
      </c>
    </row>
    <row r="204" spans="1:24" s="16" customFormat="1" ht="21.75">
      <c r="A204" s="57" t="s">
        <v>45</v>
      </c>
      <c r="B204" s="47">
        <v>1</v>
      </c>
      <c r="C204" s="47">
        <v>322</v>
      </c>
      <c r="D204" s="47">
        <v>0</v>
      </c>
      <c r="E204" s="47">
        <v>323</v>
      </c>
      <c r="F204" s="47">
        <v>0</v>
      </c>
      <c r="G204" s="47">
        <v>0</v>
      </c>
      <c r="H204" s="47">
        <v>20</v>
      </c>
      <c r="I204" s="47">
        <v>20</v>
      </c>
      <c r="J204" s="47">
        <v>1</v>
      </c>
      <c r="K204" s="47">
        <v>0</v>
      </c>
      <c r="L204" s="47">
        <v>1</v>
      </c>
      <c r="M204" s="47">
        <v>0</v>
      </c>
      <c r="N204" s="47">
        <v>0</v>
      </c>
      <c r="O204" s="47">
        <v>0</v>
      </c>
      <c r="P204" s="47">
        <v>2</v>
      </c>
      <c r="Q204" s="47">
        <v>32</v>
      </c>
      <c r="R204" s="47">
        <v>34</v>
      </c>
      <c r="S204" s="47">
        <v>378</v>
      </c>
      <c r="T204" s="47">
        <v>0</v>
      </c>
      <c r="U204" s="47">
        <v>378</v>
      </c>
      <c r="V204" s="47">
        <v>407</v>
      </c>
      <c r="W204" s="47">
        <v>0</v>
      </c>
      <c r="X204" s="47">
        <v>407</v>
      </c>
    </row>
    <row r="205" spans="1:24" s="16" customFormat="1" ht="21.75">
      <c r="A205" s="57" t="s">
        <v>43</v>
      </c>
      <c r="B205" s="47">
        <v>0</v>
      </c>
      <c r="C205" s="47">
        <v>4</v>
      </c>
      <c r="D205" s="47">
        <v>0</v>
      </c>
      <c r="E205" s="47">
        <v>4</v>
      </c>
      <c r="F205" s="47">
        <v>3</v>
      </c>
      <c r="G205" s="47">
        <v>0</v>
      </c>
      <c r="H205" s="47">
        <v>2</v>
      </c>
      <c r="I205" s="47">
        <v>5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9</v>
      </c>
      <c r="T205" s="47">
        <v>0</v>
      </c>
      <c r="U205" s="47">
        <v>9</v>
      </c>
      <c r="V205" s="47">
        <v>6</v>
      </c>
      <c r="W205" s="47">
        <v>0</v>
      </c>
      <c r="X205" s="47">
        <v>6</v>
      </c>
    </row>
    <row r="206" spans="1:24" s="16" customFormat="1" ht="21.75">
      <c r="A206" s="57" t="s">
        <v>266</v>
      </c>
      <c r="B206" s="47">
        <v>0</v>
      </c>
      <c r="C206" s="47">
        <v>330</v>
      </c>
      <c r="D206" s="47">
        <v>0</v>
      </c>
      <c r="E206" s="47">
        <v>330</v>
      </c>
      <c r="F206" s="47">
        <v>4</v>
      </c>
      <c r="G206" s="47">
        <v>3</v>
      </c>
      <c r="H206" s="47">
        <v>411</v>
      </c>
      <c r="I206" s="47">
        <v>418</v>
      </c>
      <c r="J206" s="47">
        <v>7</v>
      </c>
      <c r="K206" s="47">
        <v>0</v>
      </c>
      <c r="L206" s="47">
        <v>7</v>
      </c>
      <c r="M206" s="47">
        <v>5236</v>
      </c>
      <c r="N206" s="47">
        <v>0</v>
      </c>
      <c r="O206" s="47">
        <v>5236</v>
      </c>
      <c r="P206" s="47">
        <v>25</v>
      </c>
      <c r="Q206" s="47">
        <v>222</v>
      </c>
      <c r="R206" s="47">
        <v>247</v>
      </c>
      <c r="S206" s="47">
        <v>6238</v>
      </c>
      <c r="T206" s="47">
        <v>0</v>
      </c>
      <c r="U206" s="47">
        <v>6238</v>
      </c>
      <c r="V206" s="47">
        <v>4727</v>
      </c>
      <c r="W206" s="47">
        <v>0</v>
      </c>
      <c r="X206" s="47">
        <v>4727</v>
      </c>
    </row>
    <row r="207" spans="1:24" s="16" customFormat="1" ht="21.75">
      <c r="A207" s="57" t="s">
        <v>267</v>
      </c>
      <c r="B207" s="47">
        <v>0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>
        <v>0</v>
      </c>
      <c r="X207" s="47">
        <v>0</v>
      </c>
    </row>
    <row r="208" spans="1:24" s="16" customFormat="1" ht="21.75">
      <c r="A208" s="57" t="s">
        <v>126</v>
      </c>
      <c r="B208" s="47">
        <v>0</v>
      </c>
      <c r="C208" s="47">
        <v>1</v>
      </c>
      <c r="D208" s="47">
        <v>0</v>
      </c>
      <c r="E208" s="47">
        <v>1</v>
      </c>
      <c r="F208" s="47">
        <v>0</v>
      </c>
      <c r="G208" s="47">
        <v>0</v>
      </c>
      <c r="H208" s="47">
        <v>5</v>
      </c>
      <c r="I208" s="47">
        <v>5</v>
      </c>
      <c r="J208" s="47">
        <v>0</v>
      </c>
      <c r="K208" s="47">
        <v>0</v>
      </c>
      <c r="L208" s="47">
        <v>0</v>
      </c>
      <c r="M208" s="47">
        <v>0</v>
      </c>
      <c r="N208" s="47">
        <v>195</v>
      </c>
      <c r="O208" s="47">
        <v>195</v>
      </c>
      <c r="P208" s="47">
        <v>2</v>
      </c>
      <c r="Q208" s="47">
        <v>8</v>
      </c>
      <c r="R208" s="47">
        <v>10</v>
      </c>
      <c r="S208" s="47">
        <v>211</v>
      </c>
      <c r="T208" s="47">
        <v>0</v>
      </c>
      <c r="U208" s="47">
        <v>211</v>
      </c>
      <c r="V208" s="47">
        <v>221</v>
      </c>
      <c r="W208" s="47">
        <v>0</v>
      </c>
      <c r="X208" s="47">
        <v>221</v>
      </c>
    </row>
    <row r="209" spans="1:24" s="16" customFormat="1" ht="21.75">
      <c r="A209" s="57" t="s">
        <v>268</v>
      </c>
      <c r="B209" s="47">
        <v>0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2</v>
      </c>
      <c r="W209" s="47">
        <v>0</v>
      </c>
      <c r="X209" s="47">
        <v>2</v>
      </c>
    </row>
    <row r="210" spans="1:24" s="16" customFormat="1" ht="21.75">
      <c r="A210" s="57" t="s">
        <v>269</v>
      </c>
      <c r="B210" s="47">
        <v>0</v>
      </c>
      <c r="C210" s="47">
        <v>1</v>
      </c>
      <c r="D210" s="47">
        <v>0</v>
      </c>
      <c r="E210" s="47">
        <v>1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1</v>
      </c>
      <c r="T210" s="47">
        <v>0</v>
      </c>
      <c r="U210" s="47">
        <v>1</v>
      </c>
      <c r="V210" s="47">
        <v>0</v>
      </c>
      <c r="W210" s="47">
        <v>0</v>
      </c>
      <c r="X210" s="47">
        <v>0</v>
      </c>
    </row>
    <row r="211" spans="1:24" s="16" customFormat="1" ht="21.75">
      <c r="A211" s="57" t="s">
        <v>270</v>
      </c>
      <c r="B211" s="47">
        <v>0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</row>
    <row r="212" spans="1:24" s="16" customFormat="1" ht="21.75">
      <c r="A212" s="57" t="s">
        <v>271</v>
      </c>
      <c r="B212" s="47">
        <v>0</v>
      </c>
      <c r="C212" s="47">
        <v>1</v>
      </c>
      <c r="D212" s="47">
        <v>0</v>
      </c>
      <c r="E212" s="47">
        <v>1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2</v>
      </c>
      <c r="N212" s="47">
        <v>0</v>
      </c>
      <c r="O212" s="47">
        <v>2</v>
      </c>
      <c r="P212" s="47">
        <v>0</v>
      </c>
      <c r="Q212" s="47">
        <v>0</v>
      </c>
      <c r="R212" s="47">
        <v>0</v>
      </c>
      <c r="S212" s="47">
        <v>3</v>
      </c>
      <c r="T212" s="47">
        <v>0</v>
      </c>
      <c r="U212" s="47">
        <v>3</v>
      </c>
      <c r="V212" s="47">
        <v>5</v>
      </c>
      <c r="W212" s="47">
        <v>0</v>
      </c>
      <c r="X212" s="47">
        <v>5</v>
      </c>
    </row>
    <row r="213" spans="1:24" s="16" customFormat="1" ht="21.75">
      <c r="A213" s="57" t="s">
        <v>106</v>
      </c>
      <c r="B213" s="47">
        <v>0</v>
      </c>
      <c r="C213" s="47">
        <v>848</v>
      </c>
      <c r="D213" s="47">
        <v>0</v>
      </c>
      <c r="E213" s="47">
        <v>848</v>
      </c>
      <c r="F213" s="47">
        <v>0</v>
      </c>
      <c r="G213" s="47">
        <v>0</v>
      </c>
      <c r="H213" s="47">
        <v>88</v>
      </c>
      <c r="I213" s="47">
        <v>88</v>
      </c>
      <c r="J213" s="47">
        <v>4</v>
      </c>
      <c r="K213" s="47">
        <v>0</v>
      </c>
      <c r="L213" s="47">
        <v>4</v>
      </c>
      <c r="M213" s="47">
        <v>0</v>
      </c>
      <c r="N213" s="47">
        <v>0</v>
      </c>
      <c r="O213" s="47">
        <v>0</v>
      </c>
      <c r="P213" s="47">
        <v>10</v>
      </c>
      <c r="Q213" s="47">
        <v>100</v>
      </c>
      <c r="R213" s="47">
        <v>110</v>
      </c>
      <c r="S213" s="47">
        <v>1050</v>
      </c>
      <c r="T213" s="47">
        <v>0</v>
      </c>
      <c r="U213" s="47">
        <v>1050</v>
      </c>
      <c r="V213" s="47">
        <v>1052</v>
      </c>
      <c r="W213" s="47">
        <v>0</v>
      </c>
      <c r="X213" s="47">
        <v>1052</v>
      </c>
    </row>
    <row r="214" spans="1:24" s="16" customFormat="1" ht="21.75">
      <c r="A214" s="57" t="s">
        <v>272</v>
      </c>
      <c r="B214" s="47">
        <v>0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4</v>
      </c>
      <c r="W214" s="47">
        <v>0</v>
      </c>
      <c r="X214" s="47">
        <v>4</v>
      </c>
    </row>
    <row r="215" spans="1:24" s="16" customFormat="1" ht="21.75">
      <c r="A215" s="57" t="s">
        <v>165</v>
      </c>
      <c r="B215" s="47">
        <v>1</v>
      </c>
      <c r="C215" s="47">
        <v>658</v>
      </c>
      <c r="D215" s="47">
        <v>0</v>
      </c>
      <c r="E215" s="47">
        <v>659</v>
      </c>
      <c r="F215" s="47">
        <v>58</v>
      </c>
      <c r="G215" s="47">
        <v>10</v>
      </c>
      <c r="H215" s="47">
        <v>1985</v>
      </c>
      <c r="I215" s="47">
        <v>2053</v>
      </c>
      <c r="J215" s="47">
        <v>21</v>
      </c>
      <c r="K215" s="47">
        <v>0</v>
      </c>
      <c r="L215" s="47">
        <v>21</v>
      </c>
      <c r="M215" s="47">
        <v>24690</v>
      </c>
      <c r="N215" s="47">
        <v>1</v>
      </c>
      <c r="O215" s="47">
        <v>24691</v>
      </c>
      <c r="P215" s="47">
        <v>213</v>
      </c>
      <c r="Q215" s="47">
        <v>964</v>
      </c>
      <c r="R215" s="47">
        <v>1177</v>
      </c>
      <c r="S215" s="47">
        <v>28601</v>
      </c>
      <c r="T215" s="47">
        <v>0</v>
      </c>
      <c r="U215" s="47">
        <v>28601</v>
      </c>
      <c r="V215" s="47">
        <v>32275</v>
      </c>
      <c r="W215" s="47">
        <v>0</v>
      </c>
      <c r="X215" s="47">
        <v>32275</v>
      </c>
    </row>
    <row r="216" spans="1:24" s="16" customFormat="1" ht="21.75">
      <c r="A216" s="57" t="s">
        <v>273</v>
      </c>
      <c r="B216" s="47">
        <v>0</v>
      </c>
      <c r="C216" s="47">
        <v>422</v>
      </c>
      <c r="D216" s="47">
        <v>0</v>
      </c>
      <c r="E216" s="47">
        <v>422</v>
      </c>
      <c r="F216" s="47">
        <v>2</v>
      </c>
      <c r="G216" s="47">
        <v>0</v>
      </c>
      <c r="H216" s="47">
        <v>67</v>
      </c>
      <c r="I216" s="47">
        <v>69</v>
      </c>
      <c r="J216" s="47">
        <v>1</v>
      </c>
      <c r="K216" s="47">
        <v>0</v>
      </c>
      <c r="L216" s="47">
        <v>1</v>
      </c>
      <c r="M216" s="47">
        <v>0</v>
      </c>
      <c r="N216" s="47">
        <v>0</v>
      </c>
      <c r="O216" s="47">
        <v>0</v>
      </c>
      <c r="P216" s="47">
        <v>2</v>
      </c>
      <c r="Q216" s="47">
        <v>2</v>
      </c>
      <c r="R216" s="47">
        <v>4</v>
      </c>
      <c r="S216" s="47">
        <v>496</v>
      </c>
      <c r="T216" s="47">
        <v>0</v>
      </c>
      <c r="U216" s="47">
        <v>496</v>
      </c>
      <c r="V216" s="47">
        <v>576</v>
      </c>
      <c r="W216" s="47">
        <v>0</v>
      </c>
      <c r="X216" s="47">
        <v>576</v>
      </c>
    </row>
    <row r="217" spans="1:24" s="16" customFormat="1" ht="21.75">
      <c r="A217" s="57" t="s">
        <v>159</v>
      </c>
      <c r="B217" s="47">
        <v>0</v>
      </c>
      <c r="C217" s="47">
        <v>3</v>
      </c>
      <c r="D217" s="47">
        <v>0</v>
      </c>
      <c r="E217" s="47">
        <v>3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3</v>
      </c>
      <c r="T217" s="47">
        <v>0</v>
      </c>
      <c r="U217" s="47">
        <v>3</v>
      </c>
      <c r="V217" s="47">
        <v>1</v>
      </c>
      <c r="W217" s="47">
        <v>0</v>
      </c>
      <c r="X217" s="47">
        <v>1</v>
      </c>
    </row>
    <row r="218" spans="1:24" s="16" customFormat="1" ht="21.75">
      <c r="A218" s="57" t="s">
        <v>132</v>
      </c>
      <c r="B218" s="47">
        <v>0</v>
      </c>
      <c r="C218" s="47">
        <v>1</v>
      </c>
      <c r="D218" s="47">
        <v>0</v>
      </c>
      <c r="E218" s="47">
        <v>1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1</v>
      </c>
      <c r="N218" s="47">
        <v>0</v>
      </c>
      <c r="O218" s="47">
        <v>1</v>
      </c>
      <c r="P218" s="47">
        <v>0</v>
      </c>
      <c r="Q218" s="47">
        <v>0</v>
      </c>
      <c r="R218" s="47">
        <v>0</v>
      </c>
      <c r="S218" s="47">
        <v>2</v>
      </c>
      <c r="T218" s="47">
        <v>0</v>
      </c>
      <c r="U218" s="47">
        <v>2</v>
      </c>
      <c r="V218" s="47">
        <v>2</v>
      </c>
      <c r="W218" s="47">
        <v>0</v>
      </c>
      <c r="X218" s="47">
        <v>2</v>
      </c>
    </row>
    <row r="219" spans="1:24" s="16" customFormat="1" ht="21.75">
      <c r="A219" s="57" t="s">
        <v>95</v>
      </c>
      <c r="B219" s="47">
        <v>0</v>
      </c>
      <c r="C219" s="47">
        <v>422</v>
      </c>
      <c r="D219" s="47">
        <v>0</v>
      </c>
      <c r="E219" s="47">
        <v>422</v>
      </c>
      <c r="F219" s="47">
        <v>1</v>
      </c>
      <c r="G219" s="47">
        <v>0</v>
      </c>
      <c r="H219" s="47">
        <v>84</v>
      </c>
      <c r="I219" s="47">
        <v>85</v>
      </c>
      <c r="J219" s="47">
        <v>6</v>
      </c>
      <c r="K219" s="47">
        <v>0</v>
      </c>
      <c r="L219" s="47">
        <v>6</v>
      </c>
      <c r="M219" s="47">
        <v>0</v>
      </c>
      <c r="N219" s="47">
        <v>0</v>
      </c>
      <c r="O219" s="47">
        <v>0</v>
      </c>
      <c r="P219" s="47">
        <v>3</v>
      </c>
      <c r="Q219" s="47">
        <v>151</v>
      </c>
      <c r="R219" s="47">
        <v>154</v>
      </c>
      <c r="S219" s="47">
        <v>667</v>
      </c>
      <c r="T219" s="47">
        <v>0</v>
      </c>
      <c r="U219" s="47">
        <v>667</v>
      </c>
      <c r="V219" s="47">
        <v>681</v>
      </c>
      <c r="W219" s="47">
        <v>0</v>
      </c>
      <c r="X219" s="47">
        <v>681</v>
      </c>
    </row>
    <row r="220" spans="1:24" s="16" customFormat="1" ht="21.75">
      <c r="A220" s="57" t="s">
        <v>274</v>
      </c>
      <c r="B220" s="47">
        <v>0</v>
      </c>
      <c r="C220" s="47">
        <v>5</v>
      </c>
      <c r="D220" s="47">
        <v>0</v>
      </c>
      <c r="E220" s="47">
        <v>5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5</v>
      </c>
      <c r="T220" s="47">
        <v>0</v>
      </c>
      <c r="U220" s="47">
        <v>5</v>
      </c>
      <c r="V220" s="47">
        <v>6</v>
      </c>
      <c r="W220" s="47">
        <v>0</v>
      </c>
      <c r="X220" s="47">
        <v>6</v>
      </c>
    </row>
    <row r="221" spans="1:24" s="16" customFormat="1" ht="21.75">
      <c r="A221" s="57" t="s">
        <v>275</v>
      </c>
      <c r="B221" s="47">
        <v>0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</row>
    <row r="222" spans="1:24" s="16" customFormat="1" ht="21.75">
      <c r="A222" s="57" t="s">
        <v>158</v>
      </c>
      <c r="B222" s="47">
        <v>13</v>
      </c>
      <c r="C222" s="47">
        <v>319</v>
      </c>
      <c r="D222" s="47">
        <v>0</v>
      </c>
      <c r="E222" s="47">
        <v>332</v>
      </c>
      <c r="F222" s="47">
        <v>43</v>
      </c>
      <c r="G222" s="47">
        <v>0</v>
      </c>
      <c r="H222" s="47">
        <v>536</v>
      </c>
      <c r="I222" s="47">
        <v>579</v>
      </c>
      <c r="J222" s="47">
        <v>10</v>
      </c>
      <c r="K222" s="47">
        <v>0</v>
      </c>
      <c r="L222" s="47">
        <v>10</v>
      </c>
      <c r="M222" s="47">
        <v>52969</v>
      </c>
      <c r="N222" s="47">
        <v>0</v>
      </c>
      <c r="O222" s="47">
        <v>52969</v>
      </c>
      <c r="P222" s="47">
        <v>152</v>
      </c>
      <c r="Q222" s="47">
        <v>2866</v>
      </c>
      <c r="R222" s="47">
        <v>3018</v>
      </c>
      <c r="S222" s="47">
        <v>56908</v>
      </c>
      <c r="T222" s="47">
        <v>0</v>
      </c>
      <c r="U222" s="47">
        <v>56908</v>
      </c>
      <c r="V222" s="47">
        <v>76072</v>
      </c>
      <c r="W222" s="47">
        <v>0</v>
      </c>
      <c r="X222" s="47">
        <v>76072</v>
      </c>
    </row>
    <row r="223" spans="1:24" s="16" customFormat="1" ht="21.75">
      <c r="A223" s="57" t="s">
        <v>157</v>
      </c>
      <c r="B223" s="47">
        <v>0</v>
      </c>
      <c r="C223" s="47">
        <v>96</v>
      </c>
      <c r="D223" s="47">
        <v>0</v>
      </c>
      <c r="E223" s="47">
        <v>96</v>
      </c>
      <c r="F223" s="47">
        <v>0</v>
      </c>
      <c r="G223" s="47">
        <v>0</v>
      </c>
      <c r="H223" s="47">
        <v>26</v>
      </c>
      <c r="I223" s="47">
        <v>26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2</v>
      </c>
      <c r="Q223" s="47">
        <v>78</v>
      </c>
      <c r="R223" s="47">
        <v>80</v>
      </c>
      <c r="S223" s="47">
        <v>202</v>
      </c>
      <c r="T223" s="47">
        <v>0</v>
      </c>
      <c r="U223" s="47">
        <v>202</v>
      </c>
      <c r="V223" s="47">
        <v>184</v>
      </c>
      <c r="W223" s="47">
        <v>0</v>
      </c>
      <c r="X223" s="47">
        <v>184</v>
      </c>
    </row>
    <row r="224" spans="1:24" s="16" customFormat="1" ht="21.75">
      <c r="A224" s="57" t="s">
        <v>64</v>
      </c>
      <c r="B224" s="47">
        <v>0</v>
      </c>
      <c r="C224" s="47">
        <v>65</v>
      </c>
      <c r="D224" s="47">
        <v>0</v>
      </c>
      <c r="E224" s="47">
        <v>65</v>
      </c>
      <c r="F224" s="47">
        <v>0</v>
      </c>
      <c r="G224" s="47">
        <v>0</v>
      </c>
      <c r="H224" s="47">
        <v>5</v>
      </c>
      <c r="I224" s="47">
        <v>5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4</v>
      </c>
      <c r="Q224" s="47">
        <v>12</v>
      </c>
      <c r="R224" s="47">
        <v>16</v>
      </c>
      <c r="S224" s="47">
        <v>86</v>
      </c>
      <c r="T224" s="47">
        <v>0</v>
      </c>
      <c r="U224" s="47">
        <v>86</v>
      </c>
      <c r="V224" s="47">
        <v>105</v>
      </c>
      <c r="W224" s="47">
        <v>0</v>
      </c>
      <c r="X224" s="47">
        <v>105</v>
      </c>
    </row>
    <row r="225" spans="1:24" s="16" customFormat="1" ht="21.75">
      <c r="A225" s="57" t="s">
        <v>66</v>
      </c>
      <c r="B225" s="47">
        <v>199</v>
      </c>
      <c r="C225" s="47">
        <v>52</v>
      </c>
      <c r="D225" s="47">
        <v>0</v>
      </c>
      <c r="E225" s="47">
        <v>251</v>
      </c>
      <c r="F225" s="47">
        <v>1</v>
      </c>
      <c r="G225" s="47">
        <v>0</v>
      </c>
      <c r="H225" s="47">
        <v>3</v>
      </c>
      <c r="I225" s="47">
        <v>4</v>
      </c>
      <c r="J225" s="47">
        <v>1</v>
      </c>
      <c r="K225" s="47">
        <v>0</v>
      </c>
      <c r="L225" s="47">
        <v>1</v>
      </c>
      <c r="M225" s="47">
        <v>0</v>
      </c>
      <c r="N225" s="47">
        <v>0</v>
      </c>
      <c r="O225" s="47">
        <v>0</v>
      </c>
      <c r="P225" s="47">
        <v>3</v>
      </c>
      <c r="Q225" s="47">
        <v>896</v>
      </c>
      <c r="R225" s="47">
        <v>899</v>
      </c>
      <c r="S225" s="47">
        <v>1155</v>
      </c>
      <c r="T225" s="47">
        <v>0</v>
      </c>
      <c r="U225" s="47">
        <v>1155</v>
      </c>
      <c r="V225" s="47">
        <v>1130</v>
      </c>
      <c r="W225" s="47">
        <v>0</v>
      </c>
      <c r="X225" s="47">
        <v>1130</v>
      </c>
    </row>
    <row r="226" spans="1:24" s="16" customFormat="1" ht="21.75">
      <c r="A226" s="57" t="s">
        <v>68</v>
      </c>
      <c r="B226" s="47">
        <v>0</v>
      </c>
      <c r="C226" s="47">
        <v>19</v>
      </c>
      <c r="D226" s="47">
        <v>0</v>
      </c>
      <c r="E226" s="47">
        <v>19</v>
      </c>
      <c r="F226" s="47">
        <v>0</v>
      </c>
      <c r="G226" s="47">
        <v>0</v>
      </c>
      <c r="H226" s="47">
        <v>2</v>
      </c>
      <c r="I226" s="47">
        <v>2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1</v>
      </c>
      <c r="R226" s="47">
        <v>1</v>
      </c>
      <c r="S226" s="47">
        <v>22</v>
      </c>
      <c r="T226" s="47">
        <v>0</v>
      </c>
      <c r="U226" s="47">
        <v>22</v>
      </c>
      <c r="V226" s="47">
        <v>20</v>
      </c>
      <c r="W226" s="47">
        <v>0</v>
      </c>
      <c r="X226" s="47">
        <v>20</v>
      </c>
    </row>
    <row r="227" spans="1:24" s="16" customFormat="1" ht="21.75">
      <c r="A227" s="57" t="s">
        <v>67</v>
      </c>
      <c r="B227" s="47">
        <v>0</v>
      </c>
      <c r="C227" s="47">
        <v>18</v>
      </c>
      <c r="D227" s="47">
        <v>0</v>
      </c>
      <c r="E227" s="47">
        <v>18</v>
      </c>
      <c r="F227" s="47">
        <v>0</v>
      </c>
      <c r="G227" s="47">
        <v>0</v>
      </c>
      <c r="H227" s="47">
        <v>3</v>
      </c>
      <c r="I227" s="47">
        <v>3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8</v>
      </c>
      <c r="R227" s="47">
        <v>8</v>
      </c>
      <c r="S227" s="47">
        <v>29</v>
      </c>
      <c r="T227" s="47">
        <v>0</v>
      </c>
      <c r="U227" s="47">
        <v>29</v>
      </c>
      <c r="V227" s="47">
        <v>24</v>
      </c>
      <c r="W227" s="47">
        <v>0</v>
      </c>
      <c r="X227" s="47">
        <v>24</v>
      </c>
    </row>
    <row r="228" spans="1:24" s="16" customFormat="1" ht="21.75">
      <c r="A228" s="57" t="s">
        <v>276</v>
      </c>
      <c r="B228" s="47">
        <v>0</v>
      </c>
      <c r="C228" s="47">
        <v>15</v>
      </c>
      <c r="D228" s="47">
        <v>0</v>
      </c>
      <c r="E228" s="47">
        <v>15</v>
      </c>
      <c r="F228" s="47">
        <v>0</v>
      </c>
      <c r="G228" s="47">
        <v>1</v>
      </c>
      <c r="H228" s="47">
        <v>11</v>
      </c>
      <c r="I228" s="47">
        <v>12</v>
      </c>
      <c r="J228" s="47">
        <v>0</v>
      </c>
      <c r="K228" s="47">
        <v>0</v>
      </c>
      <c r="L228" s="47">
        <v>0</v>
      </c>
      <c r="M228" s="47">
        <v>245</v>
      </c>
      <c r="N228" s="47">
        <v>0</v>
      </c>
      <c r="O228" s="47">
        <v>245</v>
      </c>
      <c r="P228" s="47">
        <v>0</v>
      </c>
      <c r="Q228" s="47">
        <v>23</v>
      </c>
      <c r="R228" s="47">
        <v>23</v>
      </c>
      <c r="S228" s="47">
        <v>295</v>
      </c>
      <c r="T228" s="47">
        <v>0</v>
      </c>
      <c r="U228" s="47">
        <v>295</v>
      </c>
      <c r="V228" s="47">
        <v>323</v>
      </c>
      <c r="W228" s="47">
        <v>0</v>
      </c>
      <c r="X228" s="47">
        <v>323</v>
      </c>
    </row>
    <row r="229" spans="1:24" s="16" customFormat="1" ht="21.75">
      <c r="A229" s="57" t="s">
        <v>277</v>
      </c>
      <c r="B229" s="47">
        <v>0</v>
      </c>
      <c r="C229" s="47">
        <v>7</v>
      </c>
      <c r="D229" s="47">
        <v>0</v>
      </c>
      <c r="E229" s="47">
        <v>7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7</v>
      </c>
      <c r="T229" s="47">
        <v>0</v>
      </c>
      <c r="U229" s="47">
        <v>7</v>
      </c>
      <c r="V229" s="47">
        <v>5</v>
      </c>
      <c r="W229" s="47">
        <v>0</v>
      </c>
      <c r="X229" s="47">
        <v>5</v>
      </c>
    </row>
    <row r="230" spans="1:24" s="16" customFormat="1" ht="21.75">
      <c r="A230" s="57" t="s">
        <v>72</v>
      </c>
      <c r="B230" s="47">
        <v>0</v>
      </c>
      <c r="C230" s="47">
        <v>22</v>
      </c>
      <c r="D230" s="47">
        <v>0</v>
      </c>
      <c r="E230" s="47">
        <v>22</v>
      </c>
      <c r="F230" s="47">
        <v>0</v>
      </c>
      <c r="G230" s="47">
        <v>0</v>
      </c>
      <c r="H230" s="47">
        <v>4</v>
      </c>
      <c r="I230" s="47">
        <v>4</v>
      </c>
      <c r="J230" s="47">
        <v>8</v>
      </c>
      <c r="K230" s="47">
        <v>0</v>
      </c>
      <c r="L230" s="47">
        <v>8</v>
      </c>
      <c r="M230" s="47">
        <v>0</v>
      </c>
      <c r="N230" s="47">
        <v>0</v>
      </c>
      <c r="O230" s="47">
        <v>0</v>
      </c>
      <c r="P230" s="47">
        <v>2</v>
      </c>
      <c r="Q230" s="47">
        <v>0</v>
      </c>
      <c r="R230" s="47">
        <v>2</v>
      </c>
      <c r="S230" s="47">
        <v>36</v>
      </c>
      <c r="T230" s="47">
        <v>0</v>
      </c>
      <c r="U230" s="47">
        <v>36</v>
      </c>
      <c r="V230" s="47">
        <v>36</v>
      </c>
      <c r="W230" s="47">
        <v>0</v>
      </c>
      <c r="X230" s="47">
        <v>36</v>
      </c>
    </row>
    <row r="231" spans="1:24" s="16" customFormat="1" ht="21.75">
      <c r="A231" s="57" t="s">
        <v>278</v>
      </c>
      <c r="B231" s="47">
        <v>0</v>
      </c>
      <c r="C231" s="47">
        <v>470</v>
      </c>
      <c r="D231" s="47">
        <v>0</v>
      </c>
      <c r="E231" s="47">
        <v>470</v>
      </c>
      <c r="F231" s="47">
        <v>23</v>
      </c>
      <c r="G231" s="47">
        <v>1</v>
      </c>
      <c r="H231" s="47">
        <v>547</v>
      </c>
      <c r="I231" s="47">
        <v>571</v>
      </c>
      <c r="J231" s="47">
        <v>3</v>
      </c>
      <c r="K231" s="47">
        <v>0</v>
      </c>
      <c r="L231" s="47">
        <v>3</v>
      </c>
      <c r="M231" s="47">
        <v>10263</v>
      </c>
      <c r="N231" s="47">
        <v>0</v>
      </c>
      <c r="O231" s="47">
        <v>10263</v>
      </c>
      <c r="P231" s="47">
        <v>58</v>
      </c>
      <c r="Q231" s="47">
        <v>391</v>
      </c>
      <c r="R231" s="47">
        <v>449</v>
      </c>
      <c r="S231" s="47">
        <v>11756</v>
      </c>
      <c r="T231" s="47">
        <v>0</v>
      </c>
      <c r="U231" s="47">
        <v>11756</v>
      </c>
      <c r="V231" s="47">
        <v>12907</v>
      </c>
      <c r="W231" s="47">
        <v>0</v>
      </c>
      <c r="X231" s="47">
        <v>12907</v>
      </c>
    </row>
    <row r="232" spans="1:24" s="16" customFormat="1" ht="21.75">
      <c r="A232" s="57" t="s">
        <v>279</v>
      </c>
      <c r="B232" s="47">
        <v>0</v>
      </c>
      <c r="C232" s="47">
        <v>150</v>
      </c>
      <c r="D232" s="47">
        <v>0</v>
      </c>
      <c r="E232" s="47">
        <v>150</v>
      </c>
      <c r="F232" s="47">
        <v>0</v>
      </c>
      <c r="G232" s="47">
        <v>0</v>
      </c>
      <c r="H232" s="47">
        <v>137</v>
      </c>
      <c r="I232" s="47">
        <v>137</v>
      </c>
      <c r="J232" s="47">
        <v>8</v>
      </c>
      <c r="K232" s="47">
        <v>0</v>
      </c>
      <c r="L232" s="47">
        <v>8</v>
      </c>
      <c r="M232" s="47">
        <v>0</v>
      </c>
      <c r="N232" s="47">
        <v>0</v>
      </c>
      <c r="O232" s="47">
        <v>0</v>
      </c>
      <c r="P232" s="47">
        <v>4</v>
      </c>
      <c r="Q232" s="47">
        <v>2</v>
      </c>
      <c r="R232" s="47">
        <v>6</v>
      </c>
      <c r="S232" s="47">
        <v>301</v>
      </c>
      <c r="T232" s="47">
        <v>0</v>
      </c>
      <c r="U232" s="47">
        <v>301</v>
      </c>
      <c r="V232" s="47">
        <v>238</v>
      </c>
      <c r="W232" s="47">
        <v>0</v>
      </c>
      <c r="X232" s="47">
        <v>238</v>
      </c>
    </row>
    <row r="233" spans="1:24" s="16" customFormat="1" ht="21.75">
      <c r="A233" s="57" t="s">
        <v>160</v>
      </c>
      <c r="B233" s="47">
        <v>0</v>
      </c>
      <c r="C233" s="47">
        <v>42</v>
      </c>
      <c r="D233" s="47">
        <v>0</v>
      </c>
      <c r="E233" s="47">
        <v>42</v>
      </c>
      <c r="F233" s="47">
        <v>1</v>
      </c>
      <c r="G233" s="47">
        <v>0</v>
      </c>
      <c r="H233" s="47">
        <v>12</v>
      </c>
      <c r="I233" s="47">
        <v>13</v>
      </c>
      <c r="J233" s="47">
        <v>10</v>
      </c>
      <c r="K233" s="47">
        <v>0</v>
      </c>
      <c r="L233" s="47">
        <v>10</v>
      </c>
      <c r="M233" s="47">
        <v>1</v>
      </c>
      <c r="N233" s="47">
        <v>0</v>
      </c>
      <c r="O233" s="47">
        <v>1</v>
      </c>
      <c r="P233" s="47">
        <v>0</v>
      </c>
      <c r="Q233" s="47">
        <v>1</v>
      </c>
      <c r="R233" s="47">
        <v>1</v>
      </c>
      <c r="S233" s="47">
        <v>67</v>
      </c>
      <c r="T233" s="47">
        <v>0</v>
      </c>
      <c r="U233" s="47">
        <v>67</v>
      </c>
      <c r="V233" s="47">
        <v>64</v>
      </c>
      <c r="W233" s="47">
        <v>0</v>
      </c>
      <c r="X233" s="47">
        <v>64</v>
      </c>
    </row>
    <row r="234" spans="1:24" s="16" customFormat="1" ht="21.75">
      <c r="A234" s="57" t="s">
        <v>148</v>
      </c>
      <c r="B234" s="47">
        <v>1</v>
      </c>
      <c r="C234" s="47">
        <v>157</v>
      </c>
      <c r="D234" s="47">
        <v>0</v>
      </c>
      <c r="E234" s="47">
        <v>158</v>
      </c>
      <c r="F234" s="47">
        <v>0</v>
      </c>
      <c r="G234" s="47">
        <v>0</v>
      </c>
      <c r="H234" s="47">
        <v>37</v>
      </c>
      <c r="I234" s="47">
        <v>37</v>
      </c>
      <c r="J234" s="47">
        <v>21</v>
      </c>
      <c r="K234" s="47">
        <v>0</v>
      </c>
      <c r="L234" s="47">
        <v>21</v>
      </c>
      <c r="M234" s="47">
        <v>0</v>
      </c>
      <c r="N234" s="47">
        <v>0</v>
      </c>
      <c r="O234" s="47">
        <v>0</v>
      </c>
      <c r="P234" s="47">
        <v>2</v>
      </c>
      <c r="Q234" s="47">
        <v>34</v>
      </c>
      <c r="R234" s="47">
        <v>36</v>
      </c>
      <c r="S234" s="47">
        <v>252</v>
      </c>
      <c r="T234" s="47">
        <v>0</v>
      </c>
      <c r="U234" s="47">
        <v>252</v>
      </c>
      <c r="V234" s="47">
        <v>253</v>
      </c>
      <c r="W234" s="47">
        <v>0</v>
      </c>
      <c r="X234" s="47">
        <v>253</v>
      </c>
    </row>
    <row r="235" spans="1:24" s="16" customFormat="1" ht="21.75">
      <c r="A235" s="57" t="s">
        <v>280</v>
      </c>
      <c r="B235" s="47">
        <v>0</v>
      </c>
      <c r="C235" s="47">
        <v>1</v>
      </c>
      <c r="D235" s="47">
        <v>0</v>
      </c>
      <c r="E235" s="47">
        <v>1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1</v>
      </c>
      <c r="Q235" s="47">
        <v>0</v>
      </c>
      <c r="R235" s="47">
        <v>1</v>
      </c>
      <c r="S235" s="47">
        <v>2</v>
      </c>
      <c r="T235" s="47">
        <v>0</v>
      </c>
      <c r="U235" s="47">
        <v>2</v>
      </c>
      <c r="V235" s="47">
        <v>8</v>
      </c>
      <c r="W235" s="47">
        <v>0</v>
      </c>
      <c r="X235" s="47">
        <v>8</v>
      </c>
    </row>
    <row r="236" spans="1:24" s="16" customFormat="1" ht="21.75">
      <c r="A236" s="57" t="s">
        <v>281</v>
      </c>
      <c r="B236" s="47">
        <v>0</v>
      </c>
      <c r="C236" s="47">
        <v>0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1</v>
      </c>
      <c r="R236" s="47">
        <v>1</v>
      </c>
      <c r="S236" s="47">
        <v>1</v>
      </c>
      <c r="T236" s="47">
        <v>0</v>
      </c>
      <c r="U236" s="47">
        <v>1</v>
      </c>
      <c r="V236" s="47">
        <v>2</v>
      </c>
      <c r="W236" s="47">
        <v>0</v>
      </c>
      <c r="X236" s="47">
        <v>2</v>
      </c>
    </row>
    <row r="237" spans="1:24" s="16" customFormat="1" ht="21.75">
      <c r="A237" s="57" t="s">
        <v>282</v>
      </c>
      <c r="B237" s="47">
        <v>0</v>
      </c>
      <c r="C237" s="47">
        <v>35</v>
      </c>
      <c r="D237" s="47">
        <v>0</v>
      </c>
      <c r="E237" s="47">
        <v>35</v>
      </c>
      <c r="F237" s="47">
        <v>0</v>
      </c>
      <c r="G237" s="47">
        <v>0</v>
      </c>
      <c r="H237" s="47">
        <v>5</v>
      </c>
      <c r="I237" s="47">
        <v>5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40</v>
      </c>
      <c r="T237" s="47">
        <v>0</v>
      </c>
      <c r="U237" s="47">
        <v>40</v>
      </c>
      <c r="V237" s="47">
        <v>57</v>
      </c>
      <c r="W237" s="47">
        <v>0</v>
      </c>
      <c r="X237" s="47">
        <v>57</v>
      </c>
    </row>
    <row r="238" spans="1:24" s="16" customFormat="1" ht="21.75">
      <c r="A238" s="57" t="s">
        <v>283</v>
      </c>
      <c r="B238" s="47">
        <v>0</v>
      </c>
      <c r="C238" s="47">
        <v>2</v>
      </c>
      <c r="D238" s="47">
        <v>0</v>
      </c>
      <c r="E238" s="47">
        <v>2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2</v>
      </c>
      <c r="T238" s="47">
        <v>0</v>
      </c>
      <c r="U238" s="47">
        <v>2</v>
      </c>
      <c r="V238" s="47">
        <v>1</v>
      </c>
      <c r="W238" s="47">
        <v>0</v>
      </c>
      <c r="X238" s="47">
        <v>1</v>
      </c>
    </row>
    <row r="239" spans="1:24" s="16" customFormat="1" ht="21.75">
      <c r="A239" s="57" t="s">
        <v>284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1</v>
      </c>
      <c r="K239" s="47">
        <v>0</v>
      </c>
      <c r="L239" s="47">
        <v>1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1</v>
      </c>
      <c r="T239" s="47">
        <v>0</v>
      </c>
      <c r="U239" s="47">
        <v>1</v>
      </c>
      <c r="V239" s="47">
        <v>1</v>
      </c>
      <c r="W239" s="47">
        <v>0</v>
      </c>
      <c r="X239" s="47">
        <v>1</v>
      </c>
    </row>
    <row r="240" spans="1:24" s="16" customFormat="1" ht="21.75">
      <c r="A240" s="57" t="s">
        <v>139</v>
      </c>
      <c r="B240" s="47">
        <v>3</v>
      </c>
      <c r="C240" s="47">
        <v>247</v>
      </c>
      <c r="D240" s="47">
        <v>0</v>
      </c>
      <c r="E240" s="47">
        <v>250</v>
      </c>
      <c r="F240" s="47">
        <v>3</v>
      </c>
      <c r="G240" s="47">
        <v>2</v>
      </c>
      <c r="H240" s="47">
        <v>172</v>
      </c>
      <c r="I240" s="47">
        <v>177</v>
      </c>
      <c r="J240" s="47">
        <v>0</v>
      </c>
      <c r="K240" s="47">
        <v>0</v>
      </c>
      <c r="L240" s="47">
        <v>0</v>
      </c>
      <c r="M240" s="47">
        <v>4669</v>
      </c>
      <c r="N240" s="47">
        <v>1</v>
      </c>
      <c r="O240" s="47">
        <v>4670</v>
      </c>
      <c r="P240" s="47">
        <v>29</v>
      </c>
      <c r="Q240" s="47">
        <v>283</v>
      </c>
      <c r="R240" s="47">
        <v>312</v>
      </c>
      <c r="S240" s="47">
        <v>5409</v>
      </c>
      <c r="T240" s="47">
        <v>0</v>
      </c>
      <c r="U240" s="47">
        <v>5409</v>
      </c>
      <c r="V240" s="47">
        <v>4237</v>
      </c>
      <c r="W240" s="47">
        <v>0</v>
      </c>
      <c r="X240" s="47">
        <v>4237</v>
      </c>
    </row>
    <row r="241" spans="1:24" s="16" customFormat="1" ht="21.75">
      <c r="A241" s="57" t="s">
        <v>285</v>
      </c>
      <c r="B241" s="47">
        <v>0</v>
      </c>
      <c r="C241" s="47">
        <v>139</v>
      </c>
      <c r="D241" s="47">
        <v>0</v>
      </c>
      <c r="E241" s="47">
        <v>139</v>
      </c>
      <c r="F241" s="47">
        <v>0</v>
      </c>
      <c r="G241" s="47">
        <v>0</v>
      </c>
      <c r="H241" s="47">
        <v>10</v>
      </c>
      <c r="I241" s="47">
        <v>10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20</v>
      </c>
      <c r="R241" s="47">
        <v>20</v>
      </c>
      <c r="S241" s="47">
        <v>169</v>
      </c>
      <c r="T241" s="47">
        <v>0</v>
      </c>
      <c r="U241" s="47">
        <v>169</v>
      </c>
      <c r="V241" s="47">
        <v>222</v>
      </c>
      <c r="W241" s="47">
        <v>0</v>
      </c>
      <c r="X241" s="47">
        <v>222</v>
      </c>
    </row>
    <row r="242" spans="1:24" s="16" customFormat="1" ht="21.75">
      <c r="A242" s="57" t="s">
        <v>25</v>
      </c>
      <c r="B242" s="47">
        <v>0</v>
      </c>
      <c r="C242" s="47">
        <v>21</v>
      </c>
      <c r="D242" s="47">
        <v>0</v>
      </c>
      <c r="E242" s="47">
        <v>21</v>
      </c>
      <c r="F242" s="47">
        <v>0</v>
      </c>
      <c r="G242" s="47">
        <v>0</v>
      </c>
      <c r="H242" s="47">
        <v>4</v>
      </c>
      <c r="I242" s="47">
        <v>4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8</v>
      </c>
      <c r="R242" s="47">
        <v>8</v>
      </c>
      <c r="S242" s="47">
        <v>33</v>
      </c>
      <c r="T242" s="47">
        <v>0</v>
      </c>
      <c r="U242" s="47">
        <v>33</v>
      </c>
      <c r="V242" s="47">
        <v>26</v>
      </c>
      <c r="W242" s="47">
        <v>0</v>
      </c>
      <c r="X242" s="47">
        <v>26</v>
      </c>
    </row>
    <row r="243" spans="1:24" s="16" customFormat="1" ht="21.75">
      <c r="A243" s="57" t="s">
        <v>59</v>
      </c>
      <c r="B243" s="47">
        <v>0</v>
      </c>
      <c r="C243" s="47">
        <v>105</v>
      </c>
      <c r="D243" s="47">
        <v>0</v>
      </c>
      <c r="E243" s="47">
        <v>105</v>
      </c>
      <c r="F243" s="47">
        <v>1</v>
      </c>
      <c r="G243" s="47">
        <v>1</v>
      </c>
      <c r="H243" s="47">
        <v>39</v>
      </c>
      <c r="I243" s="47">
        <v>41</v>
      </c>
      <c r="J243" s="47">
        <v>2</v>
      </c>
      <c r="K243" s="47">
        <v>0</v>
      </c>
      <c r="L243" s="47">
        <v>2</v>
      </c>
      <c r="M243" s="47">
        <v>1</v>
      </c>
      <c r="N243" s="47">
        <v>0</v>
      </c>
      <c r="O243" s="47">
        <v>1</v>
      </c>
      <c r="P243" s="47">
        <v>1</v>
      </c>
      <c r="Q243" s="47">
        <v>99</v>
      </c>
      <c r="R243" s="47">
        <v>100</v>
      </c>
      <c r="S243" s="47">
        <v>249</v>
      </c>
      <c r="T243" s="47">
        <v>0</v>
      </c>
      <c r="U243" s="47">
        <v>249</v>
      </c>
      <c r="V243" s="47">
        <v>273</v>
      </c>
      <c r="W243" s="47">
        <v>0</v>
      </c>
      <c r="X243" s="47">
        <v>273</v>
      </c>
    </row>
    <row r="244" spans="1:24" s="16" customFormat="1" ht="21.75">
      <c r="A244" s="57" t="s">
        <v>51</v>
      </c>
      <c r="B244" s="47">
        <v>0</v>
      </c>
      <c r="C244" s="47">
        <v>599</v>
      </c>
      <c r="D244" s="47">
        <v>0</v>
      </c>
      <c r="E244" s="47">
        <v>599</v>
      </c>
      <c r="F244" s="47">
        <v>1</v>
      </c>
      <c r="G244" s="47">
        <v>0</v>
      </c>
      <c r="H244" s="47">
        <v>50</v>
      </c>
      <c r="I244" s="47">
        <v>51</v>
      </c>
      <c r="J244" s="47">
        <v>5</v>
      </c>
      <c r="K244" s="47">
        <v>0</v>
      </c>
      <c r="L244" s="47">
        <v>5</v>
      </c>
      <c r="M244" s="47">
        <v>0</v>
      </c>
      <c r="N244" s="47">
        <v>0</v>
      </c>
      <c r="O244" s="47">
        <v>0</v>
      </c>
      <c r="P244" s="47">
        <v>3</v>
      </c>
      <c r="Q244" s="47">
        <v>28</v>
      </c>
      <c r="R244" s="47">
        <v>31</v>
      </c>
      <c r="S244" s="47">
        <v>686</v>
      </c>
      <c r="T244" s="47">
        <v>0</v>
      </c>
      <c r="U244" s="47">
        <v>686</v>
      </c>
      <c r="V244" s="47">
        <v>627</v>
      </c>
      <c r="W244" s="47">
        <v>0</v>
      </c>
      <c r="X244" s="47">
        <v>627</v>
      </c>
    </row>
    <row r="245" spans="1:24" s="16" customFormat="1" ht="21.75">
      <c r="A245" s="57" t="s">
        <v>40</v>
      </c>
      <c r="B245" s="47">
        <v>0</v>
      </c>
      <c r="C245" s="47">
        <v>1</v>
      </c>
      <c r="D245" s="47">
        <v>0</v>
      </c>
      <c r="E245" s="47">
        <v>1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1</v>
      </c>
      <c r="T245" s="47">
        <v>0</v>
      </c>
      <c r="U245" s="47">
        <v>1</v>
      </c>
      <c r="V245" s="47">
        <v>2</v>
      </c>
      <c r="W245" s="47">
        <v>0</v>
      </c>
      <c r="X245" s="47">
        <v>2</v>
      </c>
    </row>
    <row r="246" spans="1:24" s="16" customFormat="1" ht="21.75">
      <c r="A246" s="57" t="s">
        <v>286</v>
      </c>
      <c r="B246" s="47">
        <v>0</v>
      </c>
      <c r="C246" s="47">
        <v>10</v>
      </c>
      <c r="D246" s="47">
        <v>0</v>
      </c>
      <c r="E246" s="47">
        <v>10</v>
      </c>
      <c r="F246" s="47">
        <v>0</v>
      </c>
      <c r="G246" s="47">
        <v>0</v>
      </c>
      <c r="H246" s="47">
        <v>2</v>
      </c>
      <c r="I246" s="47">
        <v>2</v>
      </c>
      <c r="J246" s="47">
        <v>2</v>
      </c>
      <c r="K246" s="47">
        <v>0</v>
      </c>
      <c r="L246" s="47">
        <v>2</v>
      </c>
      <c r="M246" s="47">
        <v>0</v>
      </c>
      <c r="N246" s="47">
        <v>0</v>
      </c>
      <c r="O246" s="47">
        <v>0</v>
      </c>
      <c r="P246" s="47">
        <v>2</v>
      </c>
      <c r="Q246" s="47">
        <v>2</v>
      </c>
      <c r="R246" s="47">
        <v>4</v>
      </c>
      <c r="S246" s="47">
        <v>18</v>
      </c>
      <c r="T246" s="47">
        <v>0</v>
      </c>
      <c r="U246" s="47">
        <v>18</v>
      </c>
      <c r="V246" s="47">
        <v>27</v>
      </c>
      <c r="W246" s="47">
        <v>0</v>
      </c>
      <c r="X246" s="47">
        <v>27</v>
      </c>
    </row>
    <row r="247" spans="1:24" s="16" customFormat="1" ht="21.75">
      <c r="A247" s="57" t="s">
        <v>63</v>
      </c>
      <c r="B247" s="47">
        <v>0</v>
      </c>
      <c r="C247" s="47">
        <v>14</v>
      </c>
      <c r="D247" s="47">
        <v>0</v>
      </c>
      <c r="E247" s="47">
        <v>14</v>
      </c>
      <c r="F247" s="47">
        <v>0</v>
      </c>
      <c r="G247" s="47">
        <v>0</v>
      </c>
      <c r="H247" s="47">
        <v>2</v>
      </c>
      <c r="I247" s="47">
        <v>2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3</v>
      </c>
      <c r="R247" s="47">
        <v>3</v>
      </c>
      <c r="S247" s="47">
        <v>19</v>
      </c>
      <c r="T247" s="47">
        <v>0</v>
      </c>
      <c r="U247" s="47">
        <v>19</v>
      </c>
      <c r="V247" s="47">
        <v>20</v>
      </c>
      <c r="W247" s="47">
        <v>0</v>
      </c>
      <c r="X247" s="47">
        <v>20</v>
      </c>
    </row>
    <row r="248" spans="1:24" s="16" customFormat="1" ht="21.75">
      <c r="A248" s="57" t="s">
        <v>287</v>
      </c>
      <c r="B248" s="47">
        <v>0</v>
      </c>
      <c r="C248" s="47">
        <v>3</v>
      </c>
      <c r="D248" s="47">
        <v>0</v>
      </c>
      <c r="E248" s="47">
        <v>3</v>
      </c>
      <c r="F248" s="47">
        <v>0</v>
      </c>
      <c r="G248" s="47">
        <v>0</v>
      </c>
      <c r="H248" s="47">
        <v>1</v>
      </c>
      <c r="I248" s="47">
        <v>1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4</v>
      </c>
      <c r="T248" s="47">
        <v>0</v>
      </c>
      <c r="U248" s="47">
        <v>4</v>
      </c>
      <c r="V248" s="47">
        <v>3</v>
      </c>
      <c r="W248" s="47">
        <v>0</v>
      </c>
      <c r="X248" s="47">
        <v>3</v>
      </c>
    </row>
    <row r="249" spans="1:24" s="16" customFormat="1" ht="21.75">
      <c r="A249" s="57" t="s">
        <v>288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</row>
    <row r="250" spans="1:24" s="16" customFormat="1" ht="21.75">
      <c r="A250" s="57" t="s">
        <v>150</v>
      </c>
      <c r="B250" s="47">
        <v>0</v>
      </c>
      <c r="C250" s="47">
        <v>15</v>
      </c>
      <c r="D250" s="47">
        <v>0</v>
      </c>
      <c r="E250" s="47">
        <v>15</v>
      </c>
      <c r="F250" s="47">
        <v>0</v>
      </c>
      <c r="G250" s="47">
        <v>0</v>
      </c>
      <c r="H250" s="47">
        <v>9</v>
      </c>
      <c r="I250" s="47">
        <v>9</v>
      </c>
      <c r="J250" s="47">
        <v>7</v>
      </c>
      <c r="K250" s="47">
        <v>0</v>
      </c>
      <c r="L250" s="47">
        <v>7</v>
      </c>
      <c r="M250" s="47">
        <v>0</v>
      </c>
      <c r="N250" s="47">
        <v>0</v>
      </c>
      <c r="O250" s="47">
        <v>0</v>
      </c>
      <c r="P250" s="47">
        <v>1</v>
      </c>
      <c r="Q250" s="47">
        <v>0</v>
      </c>
      <c r="R250" s="47">
        <v>1</v>
      </c>
      <c r="S250" s="47">
        <v>32</v>
      </c>
      <c r="T250" s="47">
        <v>0</v>
      </c>
      <c r="U250" s="47">
        <v>32</v>
      </c>
      <c r="V250" s="47">
        <v>41</v>
      </c>
      <c r="W250" s="47">
        <v>0</v>
      </c>
      <c r="X250" s="47">
        <v>41</v>
      </c>
    </row>
    <row r="251" spans="1:24" s="16" customFormat="1" ht="21.75">
      <c r="A251" s="57" t="s">
        <v>34</v>
      </c>
      <c r="B251" s="47">
        <v>0</v>
      </c>
      <c r="C251" s="47">
        <v>23</v>
      </c>
      <c r="D251" s="47">
        <v>0</v>
      </c>
      <c r="E251" s="47">
        <v>23</v>
      </c>
      <c r="F251" s="47">
        <v>0</v>
      </c>
      <c r="G251" s="47">
        <v>0</v>
      </c>
      <c r="H251" s="47">
        <v>3</v>
      </c>
      <c r="I251" s="47">
        <v>3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15</v>
      </c>
      <c r="R251" s="47">
        <v>15</v>
      </c>
      <c r="S251" s="47">
        <v>41</v>
      </c>
      <c r="T251" s="47">
        <v>0</v>
      </c>
      <c r="U251" s="47">
        <v>41</v>
      </c>
      <c r="V251" s="47">
        <v>43</v>
      </c>
      <c r="W251" s="47">
        <v>0</v>
      </c>
      <c r="X251" s="47">
        <v>43</v>
      </c>
    </row>
    <row r="252" spans="1:24" s="16" customFormat="1" ht="21.75">
      <c r="A252" s="57" t="s">
        <v>128</v>
      </c>
      <c r="B252" s="47">
        <v>0</v>
      </c>
      <c r="C252" s="47">
        <v>24</v>
      </c>
      <c r="D252" s="47">
        <v>0</v>
      </c>
      <c r="E252" s="47">
        <v>24</v>
      </c>
      <c r="F252" s="47">
        <v>2</v>
      </c>
      <c r="G252" s="47">
        <v>0</v>
      </c>
      <c r="H252" s="47">
        <v>25</v>
      </c>
      <c r="I252" s="47">
        <v>27</v>
      </c>
      <c r="J252" s="47">
        <v>0</v>
      </c>
      <c r="K252" s="47">
        <v>0</v>
      </c>
      <c r="L252" s="47">
        <v>0</v>
      </c>
      <c r="M252" s="47">
        <v>1626</v>
      </c>
      <c r="N252" s="47">
        <v>0</v>
      </c>
      <c r="O252" s="47">
        <v>1626</v>
      </c>
      <c r="P252" s="47">
        <v>2</v>
      </c>
      <c r="Q252" s="47">
        <v>198</v>
      </c>
      <c r="R252" s="47">
        <v>200</v>
      </c>
      <c r="S252" s="47">
        <v>1877</v>
      </c>
      <c r="T252" s="47">
        <v>0</v>
      </c>
      <c r="U252" s="47">
        <v>1877</v>
      </c>
      <c r="V252" s="47">
        <v>1957</v>
      </c>
      <c r="W252" s="47">
        <v>0</v>
      </c>
      <c r="X252" s="47">
        <v>1957</v>
      </c>
    </row>
    <row r="253" spans="1:24" s="16" customFormat="1" ht="21.75">
      <c r="A253" s="57" t="s">
        <v>127</v>
      </c>
      <c r="B253" s="47">
        <v>5</v>
      </c>
      <c r="C253" s="47">
        <v>47</v>
      </c>
      <c r="D253" s="47">
        <v>0</v>
      </c>
      <c r="E253" s="47">
        <v>52</v>
      </c>
      <c r="F253" s="47">
        <v>1</v>
      </c>
      <c r="G253" s="47">
        <v>0</v>
      </c>
      <c r="H253" s="47">
        <v>70</v>
      </c>
      <c r="I253" s="47">
        <v>71</v>
      </c>
      <c r="J253" s="47">
        <v>1</v>
      </c>
      <c r="K253" s="47">
        <v>0</v>
      </c>
      <c r="L253" s="47">
        <v>1</v>
      </c>
      <c r="M253" s="47">
        <v>2160</v>
      </c>
      <c r="N253" s="47">
        <v>0</v>
      </c>
      <c r="O253" s="47">
        <v>2160</v>
      </c>
      <c r="P253" s="47">
        <v>7</v>
      </c>
      <c r="Q253" s="47">
        <v>297</v>
      </c>
      <c r="R253" s="47">
        <v>304</v>
      </c>
      <c r="S253" s="47">
        <v>2588</v>
      </c>
      <c r="T253" s="47">
        <v>0</v>
      </c>
      <c r="U253" s="47">
        <v>2588</v>
      </c>
      <c r="V253" s="47">
        <v>2408</v>
      </c>
      <c r="W253" s="47">
        <v>0</v>
      </c>
      <c r="X253" s="47">
        <v>2408</v>
      </c>
    </row>
    <row r="254" spans="1:24" s="16" customFormat="1" ht="21.75">
      <c r="A254" s="57" t="s">
        <v>110</v>
      </c>
      <c r="B254" s="47">
        <v>0</v>
      </c>
      <c r="C254" s="47">
        <v>62</v>
      </c>
      <c r="D254" s="47">
        <v>0</v>
      </c>
      <c r="E254" s="47">
        <v>62</v>
      </c>
      <c r="F254" s="47">
        <v>0</v>
      </c>
      <c r="G254" s="47">
        <v>0</v>
      </c>
      <c r="H254" s="47">
        <v>4</v>
      </c>
      <c r="I254" s="47">
        <v>4</v>
      </c>
      <c r="J254" s="47">
        <v>1</v>
      </c>
      <c r="K254" s="47">
        <v>0</v>
      </c>
      <c r="L254" s="47">
        <v>1</v>
      </c>
      <c r="M254" s="47">
        <v>0</v>
      </c>
      <c r="N254" s="47">
        <v>0</v>
      </c>
      <c r="O254" s="47">
        <v>0</v>
      </c>
      <c r="P254" s="47">
        <v>0</v>
      </c>
      <c r="Q254" s="47">
        <v>1</v>
      </c>
      <c r="R254" s="47">
        <v>1</v>
      </c>
      <c r="S254" s="47">
        <v>68</v>
      </c>
      <c r="T254" s="47">
        <v>0</v>
      </c>
      <c r="U254" s="47">
        <v>68</v>
      </c>
      <c r="V254" s="47">
        <v>61</v>
      </c>
      <c r="W254" s="47">
        <v>0</v>
      </c>
      <c r="X254" s="47">
        <v>61</v>
      </c>
    </row>
    <row r="255" spans="1:24" s="16" customFormat="1" ht="21.75">
      <c r="A255" s="57" t="s">
        <v>107</v>
      </c>
      <c r="B255" s="47">
        <v>0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2</v>
      </c>
      <c r="I255" s="47">
        <v>2</v>
      </c>
      <c r="J255" s="47">
        <v>0</v>
      </c>
      <c r="K255" s="47">
        <v>0</v>
      </c>
      <c r="L255" s="47">
        <v>0</v>
      </c>
      <c r="M255" s="47">
        <v>4</v>
      </c>
      <c r="N255" s="47">
        <v>0</v>
      </c>
      <c r="O255" s="47">
        <v>4</v>
      </c>
      <c r="P255" s="47">
        <v>0</v>
      </c>
      <c r="Q255" s="47">
        <v>0</v>
      </c>
      <c r="R255" s="47">
        <v>0</v>
      </c>
      <c r="S255" s="47">
        <v>6</v>
      </c>
      <c r="T255" s="47">
        <v>0</v>
      </c>
      <c r="U255" s="47">
        <v>6</v>
      </c>
      <c r="V255" s="47">
        <v>4</v>
      </c>
      <c r="W255" s="47">
        <v>0</v>
      </c>
      <c r="X255" s="47">
        <v>4</v>
      </c>
    </row>
    <row r="256" spans="1:24" s="16" customFormat="1" ht="21.75">
      <c r="A256" s="57" t="s">
        <v>109</v>
      </c>
      <c r="B256" s="47">
        <v>0</v>
      </c>
      <c r="C256" s="47">
        <v>235</v>
      </c>
      <c r="D256" s="47">
        <v>0</v>
      </c>
      <c r="E256" s="47">
        <v>235</v>
      </c>
      <c r="F256" s="47">
        <v>0</v>
      </c>
      <c r="G256" s="47">
        <v>0</v>
      </c>
      <c r="H256" s="47">
        <v>26</v>
      </c>
      <c r="I256" s="47">
        <v>26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6</v>
      </c>
      <c r="Q256" s="47">
        <v>225</v>
      </c>
      <c r="R256" s="47">
        <v>231</v>
      </c>
      <c r="S256" s="47">
        <v>492</v>
      </c>
      <c r="T256" s="47">
        <v>0</v>
      </c>
      <c r="U256" s="47">
        <v>492</v>
      </c>
      <c r="V256" s="47">
        <v>602</v>
      </c>
      <c r="W256" s="47">
        <v>0</v>
      </c>
      <c r="X256" s="47">
        <v>602</v>
      </c>
    </row>
    <row r="257" spans="1:35" ht="21.75">
      <c r="A257" s="57" t="s">
        <v>133</v>
      </c>
      <c r="B257" s="47">
        <v>250</v>
      </c>
      <c r="C257" s="47">
        <v>152</v>
      </c>
      <c r="D257" s="47">
        <v>0</v>
      </c>
      <c r="E257" s="47">
        <v>402</v>
      </c>
      <c r="F257" s="47">
        <v>0</v>
      </c>
      <c r="G257" s="47">
        <v>0</v>
      </c>
      <c r="H257" s="47">
        <v>31</v>
      </c>
      <c r="I257" s="47">
        <v>31</v>
      </c>
      <c r="J257" s="47">
        <v>0</v>
      </c>
      <c r="K257" s="47">
        <v>0</v>
      </c>
      <c r="L257" s="47">
        <v>0</v>
      </c>
      <c r="M257" s="47">
        <v>3</v>
      </c>
      <c r="N257" s="47">
        <v>0</v>
      </c>
      <c r="O257" s="47">
        <v>3</v>
      </c>
      <c r="P257" s="47">
        <v>4</v>
      </c>
      <c r="Q257" s="47">
        <v>540</v>
      </c>
      <c r="R257" s="47">
        <v>544</v>
      </c>
      <c r="S257" s="47">
        <v>980</v>
      </c>
      <c r="T257" s="47">
        <v>0</v>
      </c>
      <c r="U257" s="47">
        <v>980</v>
      </c>
      <c r="V257" s="47">
        <v>1041</v>
      </c>
      <c r="W257" s="47">
        <v>0</v>
      </c>
      <c r="X257" s="47">
        <v>1041</v>
      </c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</row>
    <row r="258" spans="1:35" ht="21.75">
      <c r="A258" s="57" t="s">
        <v>122</v>
      </c>
      <c r="B258" s="47">
        <v>0</v>
      </c>
      <c r="C258" s="47">
        <v>31</v>
      </c>
      <c r="D258" s="47">
        <v>0</v>
      </c>
      <c r="E258" s="47">
        <v>31</v>
      </c>
      <c r="F258" s="47">
        <v>0</v>
      </c>
      <c r="G258" s="47">
        <v>0</v>
      </c>
      <c r="H258" s="47">
        <v>3</v>
      </c>
      <c r="I258" s="47">
        <v>3</v>
      </c>
      <c r="J258" s="47">
        <v>0</v>
      </c>
      <c r="K258" s="47">
        <v>0</v>
      </c>
      <c r="L258" s="47">
        <v>0</v>
      </c>
      <c r="M258" s="47">
        <v>7063</v>
      </c>
      <c r="N258" s="47">
        <v>0</v>
      </c>
      <c r="O258" s="47">
        <v>7063</v>
      </c>
      <c r="P258" s="47">
        <v>25</v>
      </c>
      <c r="Q258" s="47">
        <v>332</v>
      </c>
      <c r="R258" s="47">
        <v>357</v>
      </c>
      <c r="S258" s="47">
        <v>7454</v>
      </c>
      <c r="T258" s="47">
        <v>0</v>
      </c>
      <c r="U258" s="47">
        <v>7454</v>
      </c>
      <c r="V258" s="47">
        <v>8568</v>
      </c>
      <c r="W258" s="47">
        <v>0</v>
      </c>
      <c r="X258" s="47">
        <v>8568</v>
      </c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</row>
    <row r="259" spans="1:35" ht="21.75">
      <c r="A259" s="57" t="s">
        <v>55</v>
      </c>
      <c r="B259" s="47">
        <v>13</v>
      </c>
      <c r="C259" s="47">
        <v>53</v>
      </c>
      <c r="D259" s="47">
        <v>0</v>
      </c>
      <c r="E259" s="47">
        <v>66</v>
      </c>
      <c r="F259" s="47">
        <v>0</v>
      </c>
      <c r="G259" s="47">
        <v>0</v>
      </c>
      <c r="H259" s="47">
        <v>1</v>
      </c>
      <c r="I259" s="47">
        <v>1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24</v>
      </c>
      <c r="R259" s="47">
        <v>24</v>
      </c>
      <c r="S259" s="47">
        <v>91</v>
      </c>
      <c r="T259" s="47">
        <v>0</v>
      </c>
      <c r="U259" s="47">
        <v>91</v>
      </c>
      <c r="V259" s="47">
        <v>84</v>
      </c>
      <c r="W259" s="47">
        <v>0</v>
      </c>
      <c r="X259" s="47">
        <v>84</v>
      </c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</row>
    <row r="260" spans="1:35" ht="21.75">
      <c r="A260" s="57" t="s">
        <v>61</v>
      </c>
      <c r="B260" s="47">
        <v>0</v>
      </c>
      <c r="C260" s="47">
        <v>0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</row>
    <row r="261" spans="1:35" ht="21.75">
      <c r="A261" s="57" t="s">
        <v>147</v>
      </c>
      <c r="B261" s="47">
        <v>2268</v>
      </c>
      <c r="C261" s="47">
        <v>21744</v>
      </c>
      <c r="D261" s="47">
        <v>0</v>
      </c>
      <c r="E261" s="47">
        <v>24012</v>
      </c>
      <c r="F261" s="47">
        <v>310</v>
      </c>
      <c r="G261" s="47">
        <v>1</v>
      </c>
      <c r="H261" s="47">
        <v>1085</v>
      </c>
      <c r="I261" s="47">
        <v>1396</v>
      </c>
      <c r="J261" s="47">
        <v>103</v>
      </c>
      <c r="K261" s="47">
        <v>0</v>
      </c>
      <c r="L261" s="47">
        <v>103</v>
      </c>
      <c r="M261" s="47">
        <v>0</v>
      </c>
      <c r="N261" s="47">
        <v>1</v>
      </c>
      <c r="O261" s="47">
        <v>1</v>
      </c>
      <c r="P261" s="47">
        <v>148</v>
      </c>
      <c r="Q261" s="47">
        <v>4878</v>
      </c>
      <c r="R261" s="47">
        <v>5026</v>
      </c>
      <c r="S261" s="47">
        <v>30538</v>
      </c>
      <c r="T261" s="47">
        <v>0</v>
      </c>
      <c r="U261" s="47">
        <v>30538</v>
      </c>
      <c r="V261" s="47">
        <v>31297</v>
      </c>
      <c r="W261" s="47">
        <v>0</v>
      </c>
      <c r="X261" s="47">
        <v>31297</v>
      </c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</row>
    <row r="262" spans="1:35" ht="21.75">
      <c r="A262" s="57" t="s">
        <v>149</v>
      </c>
      <c r="B262" s="47">
        <v>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645741</v>
      </c>
      <c r="U262" s="47">
        <v>645741</v>
      </c>
      <c r="V262" s="47">
        <v>0</v>
      </c>
      <c r="W262" s="47">
        <v>642312</v>
      </c>
      <c r="X262" s="47">
        <v>642312</v>
      </c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ht="21.75">
      <c r="A263" s="57" t="s">
        <v>289</v>
      </c>
      <c r="B263" s="47">
        <v>0</v>
      </c>
      <c r="C263" s="47">
        <v>174</v>
      </c>
      <c r="D263" s="47">
        <v>0</v>
      </c>
      <c r="E263" s="47">
        <v>174</v>
      </c>
      <c r="F263" s="47">
        <v>1</v>
      </c>
      <c r="G263" s="47">
        <v>0</v>
      </c>
      <c r="H263" s="47">
        <v>119</v>
      </c>
      <c r="I263" s="47">
        <v>120</v>
      </c>
      <c r="J263" s="47">
        <v>1</v>
      </c>
      <c r="K263" s="47">
        <v>0</v>
      </c>
      <c r="L263" s="47">
        <v>1</v>
      </c>
      <c r="M263" s="47">
        <v>0</v>
      </c>
      <c r="N263" s="47">
        <v>0</v>
      </c>
      <c r="O263" s="47">
        <v>0</v>
      </c>
      <c r="P263" s="47">
        <v>13</v>
      </c>
      <c r="Q263" s="47">
        <v>8</v>
      </c>
      <c r="R263" s="47">
        <v>21</v>
      </c>
      <c r="S263" s="47">
        <v>316</v>
      </c>
      <c r="T263" s="47">
        <v>0</v>
      </c>
      <c r="U263" s="47">
        <v>316</v>
      </c>
      <c r="V263" s="47">
        <v>285</v>
      </c>
      <c r="W263" s="47">
        <v>0</v>
      </c>
      <c r="X263" s="47">
        <v>285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ht="21.75">
      <c r="A264" s="57" t="s">
        <v>118</v>
      </c>
      <c r="B264" s="47">
        <v>0</v>
      </c>
      <c r="C264" s="47">
        <v>10</v>
      </c>
      <c r="D264" s="47">
        <v>0</v>
      </c>
      <c r="E264" s="47">
        <v>10</v>
      </c>
      <c r="F264" s="47">
        <v>0</v>
      </c>
      <c r="G264" s="47">
        <v>0</v>
      </c>
      <c r="H264" s="47">
        <v>2</v>
      </c>
      <c r="I264" s="47">
        <v>2</v>
      </c>
      <c r="J264" s="47">
        <v>9</v>
      </c>
      <c r="K264" s="47">
        <v>0</v>
      </c>
      <c r="L264" s="47">
        <v>9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21</v>
      </c>
      <c r="T264" s="47">
        <v>0</v>
      </c>
      <c r="U264" s="47">
        <v>21</v>
      </c>
      <c r="V264" s="47">
        <v>22</v>
      </c>
      <c r="W264" s="47">
        <v>0</v>
      </c>
      <c r="X264" s="47">
        <v>22</v>
      </c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ht="21.75">
      <c r="A265" s="57" t="s">
        <v>111</v>
      </c>
      <c r="B265" s="47">
        <v>0</v>
      </c>
      <c r="C265" s="47">
        <v>2</v>
      </c>
      <c r="D265" s="47">
        <v>0</v>
      </c>
      <c r="E265" s="47">
        <v>2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2</v>
      </c>
      <c r="T265" s="47">
        <v>0</v>
      </c>
      <c r="U265" s="47">
        <v>2</v>
      </c>
      <c r="V265" s="47">
        <v>1</v>
      </c>
      <c r="W265" s="47">
        <v>0</v>
      </c>
      <c r="X265" s="47">
        <v>1</v>
      </c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ht="21.75">
      <c r="A266" s="57" t="s">
        <v>290</v>
      </c>
      <c r="B266" s="47">
        <v>0</v>
      </c>
      <c r="C266" s="47">
        <v>9</v>
      </c>
      <c r="D266" s="47">
        <v>0</v>
      </c>
      <c r="E266" s="47">
        <v>9</v>
      </c>
      <c r="F266" s="47">
        <v>1</v>
      </c>
      <c r="G266" s="47">
        <v>0</v>
      </c>
      <c r="H266" s="47">
        <v>0</v>
      </c>
      <c r="I266" s="47">
        <v>1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1</v>
      </c>
      <c r="R266" s="47">
        <v>1</v>
      </c>
      <c r="S266" s="47">
        <v>11</v>
      </c>
      <c r="T266" s="47">
        <v>0</v>
      </c>
      <c r="U266" s="47">
        <v>11</v>
      </c>
      <c r="V266" s="47">
        <v>8</v>
      </c>
      <c r="W266" s="47">
        <v>0</v>
      </c>
      <c r="X266" s="47">
        <v>8</v>
      </c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ht="21.75">
      <c r="A267" s="57" t="s">
        <v>291</v>
      </c>
      <c r="B267" s="47">
        <v>0</v>
      </c>
      <c r="C267" s="47">
        <v>582</v>
      </c>
      <c r="D267" s="47">
        <v>0</v>
      </c>
      <c r="E267" s="47">
        <v>582</v>
      </c>
      <c r="F267" s="47">
        <v>87</v>
      </c>
      <c r="G267" s="47">
        <v>0</v>
      </c>
      <c r="H267" s="47">
        <v>18</v>
      </c>
      <c r="I267" s="47">
        <v>105</v>
      </c>
      <c r="J267" s="47">
        <v>15</v>
      </c>
      <c r="K267" s="47">
        <v>0</v>
      </c>
      <c r="L267" s="47">
        <v>15</v>
      </c>
      <c r="M267" s="47">
        <v>0</v>
      </c>
      <c r="N267" s="47">
        <v>0</v>
      </c>
      <c r="O267" s="47">
        <v>0</v>
      </c>
      <c r="P267" s="47">
        <v>1</v>
      </c>
      <c r="Q267" s="47">
        <v>3</v>
      </c>
      <c r="R267" s="47">
        <v>4</v>
      </c>
      <c r="S267" s="47">
        <v>706</v>
      </c>
      <c r="T267" s="47">
        <v>0</v>
      </c>
      <c r="U267" s="47">
        <v>706</v>
      </c>
      <c r="V267" s="47">
        <v>788</v>
      </c>
      <c r="W267" s="47">
        <v>0</v>
      </c>
      <c r="X267" s="47">
        <v>788</v>
      </c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ht="21.75">
      <c r="A268" s="57" t="s">
        <v>96</v>
      </c>
      <c r="B268" s="47">
        <v>0</v>
      </c>
      <c r="C268" s="47">
        <v>26</v>
      </c>
      <c r="D268" s="47">
        <v>0</v>
      </c>
      <c r="E268" s="47">
        <v>26</v>
      </c>
      <c r="F268" s="47">
        <v>0</v>
      </c>
      <c r="G268" s="47">
        <v>0</v>
      </c>
      <c r="H268" s="47">
        <v>8</v>
      </c>
      <c r="I268" s="47">
        <v>8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1</v>
      </c>
      <c r="R268" s="47">
        <v>1</v>
      </c>
      <c r="S268" s="47">
        <v>35</v>
      </c>
      <c r="T268" s="47">
        <v>0</v>
      </c>
      <c r="U268" s="47">
        <v>35</v>
      </c>
      <c r="V268" s="47">
        <v>36</v>
      </c>
      <c r="W268" s="47">
        <v>0</v>
      </c>
      <c r="X268" s="47">
        <v>36</v>
      </c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ht="21.75">
      <c r="A269" s="57" t="s">
        <v>80</v>
      </c>
      <c r="B269" s="47">
        <v>0</v>
      </c>
      <c r="C269" s="47">
        <v>33</v>
      </c>
      <c r="D269" s="47">
        <v>0</v>
      </c>
      <c r="E269" s="47">
        <v>33</v>
      </c>
      <c r="F269" s="47">
        <v>0</v>
      </c>
      <c r="G269" s="47">
        <v>0</v>
      </c>
      <c r="H269" s="47">
        <v>6</v>
      </c>
      <c r="I269" s="47">
        <v>6</v>
      </c>
      <c r="J269" s="47">
        <v>0</v>
      </c>
      <c r="K269" s="47">
        <v>0</v>
      </c>
      <c r="L269" s="47">
        <v>0</v>
      </c>
      <c r="M269" s="47">
        <v>221</v>
      </c>
      <c r="N269" s="47">
        <v>0</v>
      </c>
      <c r="O269" s="47">
        <v>221</v>
      </c>
      <c r="P269" s="47">
        <v>0</v>
      </c>
      <c r="Q269" s="47">
        <v>20</v>
      </c>
      <c r="R269" s="47">
        <v>20</v>
      </c>
      <c r="S269" s="47">
        <v>280</v>
      </c>
      <c r="T269" s="47">
        <v>0</v>
      </c>
      <c r="U269" s="47">
        <v>280</v>
      </c>
      <c r="V269" s="47">
        <v>369</v>
      </c>
      <c r="W269" s="47">
        <v>0</v>
      </c>
      <c r="X269" s="47">
        <v>369</v>
      </c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ht="21.75">
      <c r="A270" s="57" t="s">
        <v>292</v>
      </c>
      <c r="B270" s="47">
        <v>3</v>
      </c>
      <c r="C270" s="47">
        <v>297</v>
      </c>
      <c r="D270" s="47">
        <v>0</v>
      </c>
      <c r="E270" s="47">
        <v>300</v>
      </c>
      <c r="F270" s="47">
        <v>6</v>
      </c>
      <c r="G270" s="47">
        <v>1</v>
      </c>
      <c r="H270" s="47">
        <v>170</v>
      </c>
      <c r="I270" s="47">
        <v>177</v>
      </c>
      <c r="J270" s="47">
        <v>5</v>
      </c>
      <c r="K270" s="47">
        <v>0</v>
      </c>
      <c r="L270" s="47">
        <v>5</v>
      </c>
      <c r="M270" s="47">
        <v>5184</v>
      </c>
      <c r="N270" s="47">
        <v>0</v>
      </c>
      <c r="O270" s="47">
        <v>5184</v>
      </c>
      <c r="P270" s="47">
        <v>15</v>
      </c>
      <c r="Q270" s="47">
        <v>236</v>
      </c>
      <c r="R270" s="47">
        <v>251</v>
      </c>
      <c r="S270" s="47">
        <v>5917</v>
      </c>
      <c r="T270" s="47">
        <v>0</v>
      </c>
      <c r="U270" s="47">
        <v>5917</v>
      </c>
      <c r="V270" s="47">
        <v>4938</v>
      </c>
      <c r="W270" s="47">
        <v>0</v>
      </c>
      <c r="X270" s="47">
        <v>4938</v>
      </c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ht="21.75">
      <c r="A271" s="57" t="s">
        <v>293</v>
      </c>
      <c r="B271" s="47">
        <v>0</v>
      </c>
      <c r="C271" s="47">
        <v>29</v>
      </c>
      <c r="D271" s="47">
        <v>0</v>
      </c>
      <c r="E271" s="47">
        <v>29</v>
      </c>
      <c r="F271" s="47">
        <v>0</v>
      </c>
      <c r="G271" s="47">
        <v>0</v>
      </c>
      <c r="H271" s="47">
        <v>10</v>
      </c>
      <c r="I271" s="47">
        <v>10</v>
      </c>
      <c r="J271" s="47">
        <v>5</v>
      </c>
      <c r="K271" s="47">
        <v>0</v>
      </c>
      <c r="L271" s="47">
        <v>5</v>
      </c>
      <c r="M271" s="47">
        <v>0</v>
      </c>
      <c r="N271" s="47">
        <v>0</v>
      </c>
      <c r="O271" s="47">
        <v>0</v>
      </c>
      <c r="P271" s="47">
        <v>1</v>
      </c>
      <c r="Q271" s="47">
        <v>0</v>
      </c>
      <c r="R271" s="47">
        <v>1</v>
      </c>
      <c r="S271" s="47">
        <v>45</v>
      </c>
      <c r="T271" s="47">
        <v>0</v>
      </c>
      <c r="U271" s="47">
        <v>45</v>
      </c>
      <c r="V271" s="47">
        <v>47</v>
      </c>
      <c r="W271" s="47">
        <v>0</v>
      </c>
      <c r="X271" s="47">
        <v>47</v>
      </c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24" ht="21.75">
      <c r="A272" s="57" t="s">
        <v>17</v>
      </c>
      <c r="B272" s="47">
        <f aca="true" t="shared" si="0" ref="B272:X272">SUM(B7:B271)</f>
        <v>143822</v>
      </c>
      <c r="C272" s="47">
        <f t="shared" si="0"/>
        <v>213291</v>
      </c>
      <c r="D272" s="47">
        <f t="shared" si="0"/>
        <v>0</v>
      </c>
      <c r="E272" s="47">
        <f t="shared" si="0"/>
        <v>357113</v>
      </c>
      <c r="F272" s="47">
        <f t="shared" si="0"/>
        <v>2302</v>
      </c>
      <c r="G272" s="47">
        <f t="shared" si="0"/>
        <v>122</v>
      </c>
      <c r="H272" s="47">
        <f t="shared" si="0"/>
        <v>47161</v>
      </c>
      <c r="I272" s="47">
        <f t="shared" si="0"/>
        <v>49585</v>
      </c>
      <c r="J272" s="47">
        <f t="shared" si="0"/>
        <v>3351</v>
      </c>
      <c r="K272" s="47">
        <f t="shared" si="0"/>
        <v>0</v>
      </c>
      <c r="L272" s="47">
        <f t="shared" si="0"/>
        <v>3351</v>
      </c>
      <c r="M272" s="47">
        <f t="shared" si="0"/>
        <v>1015781</v>
      </c>
      <c r="N272" s="47">
        <f t="shared" si="0"/>
        <v>63849</v>
      </c>
      <c r="O272" s="47">
        <f t="shared" si="0"/>
        <v>1079630</v>
      </c>
      <c r="P272" s="47">
        <f t="shared" si="0"/>
        <v>7856</v>
      </c>
      <c r="Q272" s="47">
        <f t="shared" si="0"/>
        <v>184156</v>
      </c>
      <c r="R272" s="47">
        <f t="shared" si="0"/>
        <v>192012</v>
      </c>
      <c r="S272" s="47">
        <f t="shared" si="0"/>
        <v>1681691</v>
      </c>
      <c r="T272" s="47">
        <f t="shared" si="0"/>
        <v>645741</v>
      </c>
      <c r="U272" s="47">
        <f t="shared" si="0"/>
        <v>2327432</v>
      </c>
      <c r="V272" s="47">
        <f t="shared" si="0"/>
        <v>1662238</v>
      </c>
      <c r="W272" s="47">
        <f t="shared" si="0"/>
        <v>642312</v>
      </c>
      <c r="X272" s="47">
        <f t="shared" si="0"/>
        <v>2304550</v>
      </c>
    </row>
    <row r="275" spans="1:35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</sheetData>
  <mergeCells count="18">
    <mergeCell ref="X2:Y2"/>
    <mergeCell ref="A3:W3"/>
    <mergeCell ref="X3:Y3"/>
    <mergeCell ref="A4:A6"/>
    <mergeCell ref="B4:U4"/>
    <mergeCell ref="B5:E5"/>
    <mergeCell ref="F5:I5"/>
    <mergeCell ref="J5:L5"/>
    <mergeCell ref="M5:O5"/>
    <mergeCell ref="X5:X6"/>
    <mergeCell ref="P5:R5"/>
    <mergeCell ref="S5:S6"/>
    <mergeCell ref="T5:T6"/>
    <mergeCell ref="U5:U6"/>
    <mergeCell ref="V5:V6"/>
    <mergeCell ref="W5:W6"/>
    <mergeCell ref="A275:S277"/>
    <mergeCell ref="A2:W2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277"/>
  <sheetViews>
    <sheetView workbookViewId="0" topLeftCell="A1">
      <pane xSplit="1" ySplit="7" topLeftCell="B176" activePane="bottomRight" state="frozen"/>
      <selection pane="topLeft" activeCell="D174" sqref="D174"/>
      <selection pane="topRight" activeCell="D174" sqref="D174"/>
      <selection pane="bottomLeft" activeCell="D174" sqref="D174"/>
      <selection pane="bottomRight" activeCell="B179" sqref="B179:X179"/>
    </sheetView>
  </sheetViews>
  <sheetFormatPr defaultColWidth="9.140625" defaultRowHeight="24.75" customHeight="1"/>
  <cols>
    <col min="1" max="1" width="24.7109375" style="54" customWidth="1"/>
    <col min="2" max="2" width="5.421875" style="18" customWidth="1"/>
    <col min="3" max="3" width="6.140625" style="18" customWidth="1"/>
    <col min="4" max="4" width="7.28125" style="18" customWidth="1"/>
    <col min="5" max="5" width="7.00390625" style="18" customWidth="1"/>
    <col min="6" max="6" width="6.00390625" style="18" customWidth="1"/>
    <col min="7" max="7" width="7.28125" style="18" customWidth="1"/>
    <col min="8" max="8" width="6.7109375" style="18" customWidth="1"/>
    <col min="9" max="9" width="6.140625" style="18" customWidth="1"/>
    <col min="10" max="10" width="6.00390625" style="18" customWidth="1"/>
    <col min="11" max="11" width="5.7109375" style="18" customWidth="1"/>
    <col min="12" max="12" width="5.28125" style="18" customWidth="1"/>
    <col min="13" max="14" width="6.28125" style="18" customWidth="1"/>
    <col min="15" max="15" width="5.57421875" style="18" customWidth="1"/>
    <col min="16" max="19" width="7.421875" style="18" customWidth="1"/>
    <col min="20" max="20" width="6.28125" style="18" customWidth="1"/>
    <col min="21" max="24" width="8.421875" style="18" customWidth="1"/>
    <col min="25" max="35" width="9.140625" style="18" customWidth="1"/>
    <col min="36" max="256" width="9.140625" style="16" customWidth="1"/>
    <col min="257" max="257" width="24.7109375" style="16" customWidth="1"/>
    <col min="258" max="258" width="5.421875" style="16" customWidth="1"/>
    <col min="259" max="259" width="6.140625" style="16" customWidth="1"/>
    <col min="260" max="260" width="7.28125" style="16" customWidth="1"/>
    <col min="261" max="261" width="7.00390625" style="16" customWidth="1"/>
    <col min="262" max="262" width="6.00390625" style="16" customWidth="1"/>
    <col min="263" max="263" width="7.28125" style="16" customWidth="1"/>
    <col min="264" max="264" width="6.7109375" style="16" customWidth="1"/>
    <col min="265" max="265" width="6.140625" style="16" customWidth="1"/>
    <col min="266" max="266" width="6.00390625" style="16" customWidth="1"/>
    <col min="267" max="267" width="5.7109375" style="16" customWidth="1"/>
    <col min="268" max="268" width="5.28125" style="16" customWidth="1"/>
    <col min="269" max="270" width="6.28125" style="16" customWidth="1"/>
    <col min="271" max="271" width="5.57421875" style="16" customWidth="1"/>
    <col min="272" max="275" width="7.421875" style="16" customWidth="1"/>
    <col min="276" max="276" width="6.28125" style="16" customWidth="1"/>
    <col min="277" max="280" width="8.421875" style="16" customWidth="1"/>
    <col min="281" max="512" width="9.140625" style="16" customWidth="1"/>
    <col min="513" max="513" width="24.7109375" style="16" customWidth="1"/>
    <col min="514" max="514" width="5.421875" style="16" customWidth="1"/>
    <col min="515" max="515" width="6.140625" style="16" customWidth="1"/>
    <col min="516" max="516" width="7.28125" style="16" customWidth="1"/>
    <col min="517" max="517" width="7.00390625" style="16" customWidth="1"/>
    <col min="518" max="518" width="6.00390625" style="16" customWidth="1"/>
    <col min="519" max="519" width="7.28125" style="16" customWidth="1"/>
    <col min="520" max="520" width="6.7109375" style="16" customWidth="1"/>
    <col min="521" max="521" width="6.140625" style="16" customWidth="1"/>
    <col min="522" max="522" width="6.00390625" style="16" customWidth="1"/>
    <col min="523" max="523" width="5.7109375" style="16" customWidth="1"/>
    <col min="524" max="524" width="5.28125" style="16" customWidth="1"/>
    <col min="525" max="526" width="6.28125" style="16" customWidth="1"/>
    <col min="527" max="527" width="5.57421875" style="16" customWidth="1"/>
    <col min="528" max="531" width="7.421875" style="16" customWidth="1"/>
    <col min="532" max="532" width="6.28125" style="16" customWidth="1"/>
    <col min="533" max="536" width="8.421875" style="16" customWidth="1"/>
    <col min="537" max="768" width="9.140625" style="16" customWidth="1"/>
    <col min="769" max="769" width="24.7109375" style="16" customWidth="1"/>
    <col min="770" max="770" width="5.421875" style="16" customWidth="1"/>
    <col min="771" max="771" width="6.140625" style="16" customWidth="1"/>
    <col min="772" max="772" width="7.28125" style="16" customWidth="1"/>
    <col min="773" max="773" width="7.00390625" style="16" customWidth="1"/>
    <col min="774" max="774" width="6.00390625" style="16" customWidth="1"/>
    <col min="775" max="775" width="7.28125" style="16" customWidth="1"/>
    <col min="776" max="776" width="6.7109375" style="16" customWidth="1"/>
    <col min="777" max="777" width="6.140625" style="16" customWidth="1"/>
    <col min="778" max="778" width="6.00390625" style="16" customWidth="1"/>
    <col min="779" max="779" width="5.7109375" style="16" customWidth="1"/>
    <col min="780" max="780" width="5.28125" style="16" customWidth="1"/>
    <col min="781" max="782" width="6.28125" style="16" customWidth="1"/>
    <col min="783" max="783" width="5.57421875" style="16" customWidth="1"/>
    <col min="784" max="787" width="7.421875" style="16" customWidth="1"/>
    <col min="788" max="788" width="6.28125" style="16" customWidth="1"/>
    <col min="789" max="792" width="8.421875" style="16" customWidth="1"/>
    <col min="793" max="1024" width="9.140625" style="16" customWidth="1"/>
    <col min="1025" max="1025" width="24.7109375" style="16" customWidth="1"/>
    <col min="1026" max="1026" width="5.421875" style="16" customWidth="1"/>
    <col min="1027" max="1027" width="6.140625" style="16" customWidth="1"/>
    <col min="1028" max="1028" width="7.28125" style="16" customWidth="1"/>
    <col min="1029" max="1029" width="7.00390625" style="16" customWidth="1"/>
    <col min="1030" max="1030" width="6.00390625" style="16" customWidth="1"/>
    <col min="1031" max="1031" width="7.28125" style="16" customWidth="1"/>
    <col min="1032" max="1032" width="6.7109375" style="16" customWidth="1"/>
    <col min="1033" max="1033" width="6.140625" style="16" customWidth="1"/>
    <col min="1034" max="1034" width="6.00390625" style="16" customWidth="1"/>
    <col min="1035" max="1035" width="5.7109375" style="16" customWidth="1"/>
    <col min="1036" max="1036" width="5.28125" style="16" customWidth="1"/>
    <col min="1037" max="1038" width="6.28125" style="16" customWidth="1"/>
    <col min="1039" max="1039" width="5.57421875" style="16" customWidth="1"/>
    <col min="1040" max="1043" width="7.421875" style="16" customWidth="1"/>
    <col min="1044" max="1044" width="6.28125" style="16" customWidth="1"/>
    <col min="1045" max="1048" width="8.421875" style="16" customWidth="1"/>
    <col min="1049" max="1280" width="9.140625" style="16" customWidth="1"/>
    <col min="1281" max="1281" width="24.7109375" style="16" customWidth="1"/>
    <col min="1282" max="1282" width="5.421875" style="16" customWidth="1"/>
    <col min="1283" max="1283" width="6.140625" style="16" customWidth="1"/>
    <col min="1284" max="1284" width="7.28125" style="16" customWidth="1"/>
    <col min="1285" max="1285" width="7.00390625" style="16" customWidth="1"/>
    <col min="1286" max="1286" width="6.00390625" style="16" customWidth="1"/>
    <col min="1287" max="1287" width="7.28125" style="16" customWidth="1"/>
    <col min="1288" max="1288" width="6.7109375" style="16" customWidth="1"/>
    <col min="1289" max="1289" width="6.140625" style="16" customWidth="1"/>
    <col min="1290" max="1290" width="6.00390625" style="16" customWidth="1"/>
    <col min="1291" max="1291" width="5.7109375" style="16" customWidth="1"/>
    <col min="1292" max="1292" width="5.28125" style="16" customWidth="1"/>
    <col min="1293" max="1294" width="6.28125" style="16" customWidth="1"/>
    <col min="1295" max="1295" width="5.57421875" style="16" customWidth="1"/>
    <col min="1296" max="1299" width="7.421875" style="16" customWidth="1"/>
    <col min="1300" max="1300" width="6.28125" style="16" customWidth="1"/>
    <col min="1301" max="1304" width="8.421875" style="16" customWidth="1"/>
    <col min="1305" max="1536" width="9.140625" style="16" customWidth="1"/>
    <col min="1537" max="1537" width="24.7109375" style="16" customWidth="1"/>
    <col min="1538" max="1538" width="5.421875" style="16" customWidth="1"/>
    <col min="1539" max="1539" width="6.140625" style="16" customWidth="1"/>
    <col min="1540" max="1540" width="7.28125" style="16" customWidth="1"/>
    <col min="1541" max="1541" width="7.00390625" style="16" customWidth="1"/>
    <col min="1542" max="1542" width="6.00390625" style="16" customWidth="1"/>
    <col min="1543" max="1543" width="7.28125" style="16" customWidth="1"/>
    <col min="1544" max="1544" width="6.7109375" style="16" customWidth="1"/>
    <col min="1545" max="1545" width="6.140625" style="16" customWidth="1"/>
    <col min="1546" max="1546" width="6.00390625" style="16" customWidth="1"/>
    <col min="1547" max="1547" width="5.7109375" style="16" customWidth="1"/>
    <col min="1548" max="1548" width="5.28125" style="16" customWidth="1"/>
    <col min="1549" max="1550" width="6.28125" style="16" customWidth="1"/>
    <col min="1551" max="1551" width="5.57421875" style="16" customWidth="1"/>
    <col min="1552" max="1555" width="7.421875" style="16" customWidth="1"/>
    <col min="1556" max="1556" width="6.28125" style="16" customWidth="1"/>
    <col min="1557" max="1560" width="8.421875" style="16" customWidth="1"/>
    <col min="1561" max="1792" width="9.140625" style="16" customWidth="1"/>
    <col min="1793" max="1793" width="24.7109375" style="16" customWidth="1"/>
    <col min="1794" max="1794" width="5.421875" style="16" customWidth="1"/>
    <col min="1795" max="1795" width="6.140625" style="16" customWidth="1"/>
    <col min="1796" max="1796" width="7.28125" style="16" customWidth="1"/>
    <col min="1797" max="1797" width="7.00390625" style="16" customWidth="1"/>
    <col min="1798" max="1798" width="6.00390625" style="16" customWidth="1"/>
    <col min="1799" max="1799" width="7.28125" style="16" customWidth="1"/>
    <col min="1800" max="1800" width="6.7109375" style="16" customWidth="1"/>
    <col min="1801" max="1801" width="6.140625" style="16" customWidth="1"/>
    <col min="1802" max="1802" width="6.00390625" style="16" customWidth="1"/>
    <col min="1803" max="1803" width="5.7109375" style="16" customWidth="1"/>
    <col min="1804" max="1804" width="5.28125" style="16" customWidth="1"/>
    <col min="1805" max="1806" width="6.28125" style="16" customWidth="1"/>
    <col min="1807" max="1807" width="5.57421875" style="16" customWidth="1"/>
    <col min="1808" max="1811" width="7.421875" style="16" customWidth="1"/>
    <col min="1812" max="1812" width="6.28125" style="16" customWidth="1"/>
    <col min="1813" max="1816" width="8.421875" style="16" customWidth="1"/>
    <col min="1817" max="2048" width="9.140625" style="16" customWidth="1"/>
    <col min="2049" max="2049" width="24.7109375" style="16" customWidth="1"/>
    <col min="2050" max="2050" width="5.421875" style="16" customWidth="1"/>
    <col min="2051" max="2051" width="6.140625" style="16" customWidth="1"/>
    <col min="2052" max="2052" width="7.28125" style="16" customWidth="1"/>
    <col min="2053" max="2053" width="7.00390625" style="16" customWidth="1"/>
    <col min="2054" max="2054" width="6.00390625" style="16" customWidth="1"/>
    <col min="2055" max="2055" width="7.28125" style="16" customWidth="1"/>
    <col min="2056" max="2056" width="6.7109375" style="16" customWidth="1"/>
    <col min="2057" max="2057" width="6.140625" style="16" customWidth="1"/>
    <col min="2058" max="2058" width="6.00390625" style="16" customWidth="1"/>
    <col min="2059" max="2059" width="5.7109375" style="16" customWidth="1"/>
    <col min="2060" max="2060" width="5.28125" style="16" customWidth="1"/>
    <col min="2061" max="2062" width="6.28125" style="16" customWidth="1"/>
    <col min="2063" max="2063" width="5.57421875" style="16" customWidth="1"/>
    <col min="2064" max="2067" width="7.421875" style="16" customWidth="1"/>
    <col min="2068" max="2068" width="6.28125" style="16" customWidth="1"/>
    <col min="2069" max="2072" width="8.421875" style="16" customWidth="1"/>
    <col min="2073" max="2304" width="9.140625" style="16" customWidth="1"/>
    <col min="2305" max="2305" width="24.7109375" style="16" customWidth="1"/>
    <col min="2306" max="2306" width="5.421875" style="16" customWidth="1"/>
    <col min="2307" max="2307" width="6.140625" style="16" customWidth="1"/>
    <col min="2308" max="2308" width="7.28125" style="16" customWidth="1"/>
    <col min="2309" max="2309" width="7.00390625" style="16" customWidth="1"/>
    <col min="2310" max="2310" width="6.00390625" style="16" customWidth="1"/>
    <col min="2311" max="2311" width="7.28125" style="16" customWidth="1"/>
    <col min="2312" max="2312" width="6.7109375" style="16" customWidth="1"/>
    <col min="2313" max="2313" width="6.140625" style="16" customWidth="1"/>
    <col min="2314" max="2314" width="6.00390625" style="16" customWidth="1"/>
    <col min="2315" max="2315" width="5.7109375" style="16" customWidth="1"/>
    <col min="2316" max="2316" width="5.28125" style="16" customWidth="1"/>
    <col min="2317" max="2318" width="6.28125" style="16" customWidth="1"/>
    <col min="2319" max="2319" width="5.57421875" style="16" customWidth="1"/>
    <col min="2320" max="2323" width="7.421875" style="16" customWidth="1"/>
    <col min="2324" max="2324" width="6.28125" style="16" customWidth="1"/>
    <col min="2325" max="2328" width="8.421875" style="16" customWidth="1"/>
    <col min="2329" max="2560" width="9.140625" style="16" customWidth="1"/>
    <col min="2561" max="2561" width="24.7109375" style="16" customWidth="1"/>
    <col min="2562" max="2562" width="5.421875" style="16" customWidth="1"/>
    <col min="2563" max="2563" width="6.140625" style="16" customWidth="1"/>
    <col min="2564" max="2564" width="7.28125" style="16" customWidth="1"/>
    <col min="2565" max="2565" width="7.00390625" style="16" customWidth="1"/>
    <col min="2566" max="2566" width="6.00390625" style="16" customWidth="1"/>
    <col min="2567" max="2567" width="7.28125" style="16" customWidth="1"/>
    <col min="2568" max="2568" width="6.7109375" style="16" customWidth="1"/>
    <col min="2569" max="2569" width="6.140625" style="16" customWidth="1"/>
    <col min="2570" max="2570" width="6.00390625" style="16" customWidth="1"/>
    <col min="2571" max="2571" width="5.7109375" style="16" customWidth="1"/>
    <col min="2572" max="2572" width="5.28125" style="16" customWidth="1"/>
    <col min="2573" max="2574" width="6.28125" style="16" customWidth="1"/>
    <col min="2575" max="2575" width="5.57421875" style="16" customWidth="1"/>
    <col min="2576" max="2579" width="7.421875" style="16" customWidth="1"/>
    <col min="2580" max="2580" width="6.28125" style="16" customWidth="1"/>
    <col min="2581" max="2584" width="8.421875" style="16" customWidth="1"/>
    <col min="2585" max="2816" width="9.140625" style="16" customWidth="1"/>
    <col min="2817" max="2817" width="24.7109375" style="16" customWidth="1"/>
    <col min="2818" max="2818" width="5.421875" style="16" customWidth="1"/>
    <col min="2819" max="2819" width="6.140625" style="16" customWidth="1"/>
    <col min="2820" max="2820" width="7.28125" style="16" customWidth="1"/>
    <col min="2821" max="2821" width="7.00390625" style="16" customWidth="1"/>
    <col min="2822" max="2822" width="6.00390625" style="16" customWidth="1"/>
    <col min="2823" max="2823" width="7.28125" style="16" customWidth="1"/>
    <col min="2824" max="2824" width="6.7109375" style="16" customWidth="1"/>
    <col min="2825" max="2825" width="6.140625" style="16" customWidth="1"/>
    <col min="2826" max="2826" width="6.00390625" style="16" customWidth="1"/>
    <col min="2827" max="2827" width="5.7109375" style="16" customWidth="1"/>
    <col min="2828" max="2828" width="5.28125" style="16" customWidth="1"/>
    <col min="2829" max="2830" width="6.28125" style="16" customWidth="1"/>
    <col min="2831" max="2831" width="5.57421875" style="16" customWidth="1"/>
    <col min="2832" max="2835" width="7.421875" style="16" customWidth="1"/>
    <col min="2836" max="2836" width="6.28125" style="16" customWidth="1"/>
    <col min="2837" max="2840" width="8.421875" style="16" customWidth="1"/>
    <col min="2841" max="3072" width="9.140625" style="16" customWidth="1"/>
    <col min="3073" max="3073" width="24.7109375" style="16" customWidth="1"/>
    <col min="3074" max="3074" width="5.421875" style="16" customWidth="1"/>
    <col min="3075" max="3075" width="6.140625" style="16" customWidth="1"/>
    <col min="3076" max="3076" width="7.28125" style="16" customWidth="1"/>
    <col min="3077" max="3077" width="7.00390625" style="16" customWidth="1"/>
    <col min="3078" max="3078" width="6.00390625" style="16" customWidth="1"/>
    <col min="3079" max="3079" width="7.28125" style="16" customWidth="1"/>
    <col min="3080" max="3080" width="6.7109375" style="16" customWidth="1"/>
    <col min="3081" max="3081" width="6.140625" style="16" customWidth="1"/>
    <col min="3082" max="3082" width="6.00390625" style="16" customWidth="1"/>
    <col min="3083" max="3083" width="5.7109375" style="16" customWidth="1"/>
    <col min="3084" max="3084" width="5.28125" style="16" customWidth="1"/>
    <col min="3085" max="3086" width="6.28125" style="16" customWidth="1"/>
    <col min="3087" max="3087" width="5.57421875" style="16" customWidth="1"/>
    <col min="3088" max="3091" width="7.421875" style="16" customWidth="1"/>
    <col min="3092" max="3092" width="6.28125" style="16" customWidth="1"/>
    <col min="3093" max="3096" width="8.421875" style="16" customWidth="1"/>
    <col min="3097" max="3328" width="9.140625" style="16" customWidth="1"/>
    <col min="3329" max="3329" width="24.7109375" style="16" customWidth="1"/>
    <col min="3330" max="3330" width="5.421875" style="16" customWidth="1"/>
    <col min="3331" max="3331" width="6.140625" style="16" customWidth="1"/>
    <col min="3332" max="3332" width="7.28125" style="16" customWidth="1"/>
    <col min="3333" max="3333" width="7.00390625" style="16" customWidth="1"/>
    <col min="3334" max="3334" width="6.00390625" style="16" customWidth="1"/>
    <col min="3335" max="3335" width="7.28125" style="16" customWidth="1"/>
    <col min="3336" max="3336" width="6.7109375" style="16" customWidth="1"/>
    <col min="3337" max="3337" width="6.140625" style="16" customWidth="1"/>
    <col min="3338" max="3338" width="6.00390625" style="16" customWidth="1"/>
    <col min="3339" max="3339" width="5.7109375" style="16" customWidth="1"/>
    <col min="3340" max="3340" width="5.28125" style="16" customWidth="1"/>
    <col min="3341" max="3342" width="6.28125" style="16" customWidth="1"/>
    <col min="3343" max="3343" width="5.57421875" style="16" customWidth="1"/>
    <col min="3344" max="3347" width="7.421875" style="16" customWidth="1"/>
    <col min="3348" max="3348" width="6.28125" style="16" customWidth="1"/>
    <col min="3349" max="3352" width="8.421875" style="16" customWidth="1"/>
    <col min="3353" max="3584" width="9.140625" style="16" customWidth="1"/>
    <col min="3585" max="3585" width="24.7109375" style="16" customWidth="1"/>
    <col min="3586" max="3586" width="5.421875" style="16" customWidth="1"/>
    <col min="3587" max="3587" width="6.140625" style="16" customWidth="1"/>
    <col min="3588" max="3588" width="7.28125" style="16" customWidth="1"/>
    <col min="3589" max="3589" width="7.00390625" style="16" customWidth="1"/>
    <col min="3590" max="3590" width="6.00390625" style="16" customWidth="1"/>
    <col min="3591" max="3591" width="7.28125" style="16" customWidth="1"/>
    <col min="3592" max="3592" width="6.7109375" style="16" customWidth="1"/>
    <col min="3593" max="3593" width="6.140625" style="16" customWidth="1"/>
    <col min="3594" max="3594" width="6.00390625" style="16" customWidth="1"/>
    <col min="3595" max="3595" width="5.7109375" style="16" customWidth="1"/>
    <col min="3596" max="3596" width="5.28125" style="16" customWidth="1"/>
    <col min="3597" max="3598" width="6.28125" style="16" customWidth="1"/>
    <col min="3599" max="3599" width="5.57421875" style="16" customWidth="1"/>
    <col min="3600" max="3603" width="7.421875" style="16" customWidth="1"/>
    <col min="3604" max="3604" width="6.28125" style="16" customWidth="1"/>
    <col min="3605" max="3608" width="8.421875" style="16" customWidth="1"/>
    <col min="3609" max="3840" width="9.140625" style="16" customWidth="1"/>
    <col min="3841" max="3841" width="24.7109375" style="16" customWidth="1"/>
    <col min="3842" max="3842" width="5.421875" style="16" customWidth="1"/>
    <col min="3843" max="3843" width="6.140625" style="16" customWidth="1"/>
    <col min="3844" max="3844" width="7.28125" style="16" customWidth="1"/>
    <col min="3845" max="3845" width="7.00390625" style="16" customWidth="1"/>
    <col min="3846" max="3846" width="6.00390625" style="16" customWidth="1"/>
    <col min="3847" max="3847" width="7.28125" style="16" customWidth="1"/>
    <col min="3848" max="3848" width="6.7109375" style="16" customWidth="1"/>
    <col min="3849" max="3849" width="6.140625" style="16" customWidth="1"/>
    <col min="3850" max="3850" width="6.00390625" style="16" customWidth="1"/>
    <col min="3851" max="3851" width="5.7109375" style="16" customWidth="1"/>
    <col min="3852" max="3852" width="5.28125" style="16" customWidth="1"/>
    <col min="3853" max="3854" width="6.28125" style="16" customWidth="1"/>
    <col min="3855" max="3855" width="5.57421875" style="16" customWidth="1"/>
    <col min="3856" max="3859" width="7.421875" style="16" customWidth="1"/>
    <col min="3860" max="3860" width="6.28125" style="16" customWidth="1"/>
    <col min="3861" max="3864" width="8.421875" style="16" customWidth="1"/>
    <col min="3865" max="4096" width="9.140625" style="16" customWidth="1"/>
    <col min="4097" max="4097" width="24.7109375" style="16" customWidth="1"/>
    <col min="4098" max="4098" width="5.421875" style="16" customWidth="1"/>
    <col min="4099" max="4099" width="6.140625" style="16" customWidth="1"/>
    <col min="4100" max="4100" width="7.28125" style="16" customWidth="1"/>
    <col min="4101" max="4101" width="7.00390625" style="16" customWidth="1"/>
    <col min="4102" max="4102" width="6.00390625" style="16" customWidth="1"/>
    <col min="4103" max="4103" width="7.28125" style="16" customWidth="1"/>
    <col min="4104" max="4104" width="6.7109375" style="16" customWidth="1"/>
    <col min="4105" max="4105" width="6.140625" style="16" customWidth="1"/>
    <col min="4106" max="4106" width="6.00390625" style="16" customWidth="1"/>
    <col min="4107" max="4107" width="5.7109375" style="16" customWidth="1"/>
    <col min="4108" max="4108" width="5.28125" style="16" customWidth="1"/>
    <col min="4109" max="4110" width="6.28125" style="16" customWidth="1"/>
    <col min="4111" max="4111" width="5.57421875" style="16" customWidth="1"/>
    <col min="4112" max="4115" width="7.421875" style="16" customWidth="1"/>
    <col min="4116" max="4116" width="6.28125" style="16" customWidth="1"/>
    <col min="4117" max="4120" width="8.421875" style="16" customWidth="1"/>
    <col min="4121" max="4352" width="9.140625" style="16" customWidth="1"/>
    <col min="4353" max="4353" width="24.7109375" style="16" customWidth="1"/>
    <col min="4354" max="4354" width="5.421875" style="16" customWidth="1"/>
    <col min="4355" max="4355" width="6.140625" style="16" customWidth="1"/>
    <col min="4356" max="4356" width="7.28125" style="16" customWidth="1"/>
    <col min="4357" max="4357" width="7.00390625" style="16" customWidth="1"/>
    <col min="4358" max="4358" width="6.00390625" style="16" customWidth="1"/>
    <col min="4359" max="4359" width="7.28125" style="16" customWidth="1"/>
    <col min="4360" max="4360" width="6.7109375" style="16" customWidth="1"/>
    <col min="4361" max="4361" width="6.140625" style="16" customWidth="1"/>
    <col min="4362" max="4362" width="6.00390625" style="16" customWidth="1"/>
    <col min="4363" max="4363" width="5.7109375" style="16" customWidth="1"/>
    <col min="4364" max="4364" width="5.28125" style="16" customWidth="1"/>
    <col min="4365" max="4366" width="6.28125" style="16" customWidth="1"/>
    <col min="4367" max="4367" width="5.57421875" style="16" customWidth="1"/>
    <col min="4368" max="4371" width="7.421875" style="16" customWidth="1"/>
    <col min="4372" max="4372" width="6.28125" style="16" customWidth="1"/>
    <col min="4373" max="4376" width="8.421875" style="16" customWidth="1"/>
    <col min="4377" max="4608" width="9.140625" style="16" customWidth="1"/>
    <col min="4609" max="4609" width="24.7109375" style="16" customWidth="1"/>
    <col min="4610" max="4610" width="5.421875" style="16" customWidth="1"/>
    <col min="4611" max="4611" width="6.140625" style="16" customWidth="1"/>
    <col min="4612" max="4612" width="7.28125" style="16" customWidth="1"/>
    <col min="4613" max="4613" width="7.00390625" style="16" customWidth="1"/>
    <col min="4614" max="4614" width="6.00390625" style="16" customWidth="1"/>
    <col min="4615" max="4615" width="7.28125" style="16" customWidth="1"/>
    <col min="4616" max="4616" width="6.7109375" style="16" customWidth="1"/>
    <col min="4617" max="4617" width="6.140625" style="16" customWidth="1"/>
    <col min="4618" max="4618" width="6.00390625" style="16" customWidth="1"/>
    <col min="4619" max="4619" width="5.7109375" style="16" customWidth="1"/>
    <col min="4620" max="4620" width="5.28125" style="16" customWidth="1"/>
    <col min="4621" max="4622" width="6.28125" style="16" customWidth="1"/>
    <col min="4623" max="4623" width="5.57421875" style="16" customWidth="1"/>
    <col min="4624" max="4627" width="7.421875" style="16" customWidth="1"/>
    <col min="4628" max="4628" width="6.28125" style="16" customWidth="1"/>
    <col min="4629" max="4632" width="8.421875" style="16" customWidth="1"/>
    <col min="4633" max="4864" width="9.140625" style="16" customWidth="1"/>
    <col min="4865" max="4865" width="24.7109375" style="16" customWidth="1"/>
    <col min="4866" max="4866" width="5.421875" style="16" customWidth="1"/>
    <col min="4867" max="4867" width="6.140625" style="16" customWidth="1"/>
    <col min="4868" max="4868" width="7.28125" style="16" customWidth="1"/>
    <col min="4869" max="4869" width="7.00390625" style="16" customWidth="1"/>
    <col min="4870" max="4870" width="6.00390625" style="16" customWidth="1"/>
    <col min="4871" max="4871" width="7.28125" style="16" customWidth="1"/>
    <col min="4872" max="4872" width="6.7109375" style="16" customWidth="1"/>
    <col min="4873" max="4873" width="6.140625" style="16" customWidth="1"/>
    <col min="4874" max="4874" width="6.00390625" style="16" customWidth="1"/>
    <col min="4875" max="4875" width="5.7109375" style="16" customWidth="1"/>
    <col min="4876" max="4876" width="5.28125" style="16" customWidth="1"/>
    <col min="4877" max="4878" width="6.28125" style="16" customWidth="1"/>
    <col min="4879" max="4879" width="5.57421875" style="16" customWidth="1"/>
    <col min="4880" max="4883" width="7.421875" style="16" customWidth="1"/>
    <col min="4884" max="4884" width="6.28125" style="16" customWidth="1"/>
    <col min="4885" max="4888" width="8.421875" style="16" customWidth="1"/>
    <col min="4889" max="5120" width="9.140625" style="16" customWidth="1"/>
    <col min="5121" max="5121" width="24.7109375" style="16" customWidth="1"/>
    <col min="5122" max="5122" width="5.421875" style="16" customWidth="1"/>
    <col min="5123" max="5123" width="6.140625" style="16" customWidth="1"/>
    <col min="5124" max="5124" width="7.28125" style="16" customWidth="1"/>
    <col min="5125" max="5125" width="7.00390625" style="16" customWidth="1"/>
    <col min="5126" max="5126" width="6.00390625" style="16" customWidth="1"/>
    <col min="5127" max="5127" width="7.28125" style="16" customWidth="1"/>
    <col min="5128" max="5128" width="6.7109375" style="16" customWidth="1"/>
    <col min="5129" max="5129" width="6.140625" style="16" customWidth="1"/>
    <col min="5130" max="5130" width="6.00390625" style="16" customWidth="1"/>
    <col min="5131" max="5131" width="5.7109375" style="16" customWidth="1"/>
    <col min="5132" max="5132" width="5.28125" style="16" customWidth="1"/>
    <col min="5133" max="5134" width="6.28125" style="16" customWidth="1"/>
    <col min="5135" max="5135" width="5.57421875" style="16" customWidth="1"/>
    <col min="5136" max="5139" width="7.421875" style="16" customWidth="1"/>
    <col min="5140" max="5140" width="6.28125" style="16" customWidth="1"/>
    <col min="5141" max="5144" width="8.421875" style="16" customWidth="1"/>
    <col min="5145" max="5376" width="9.140625" style="16" customWidth="1"/>
    <col min="5377" max="5377" width="24.7109375" style="16" customWidth="1"/>
    <col min="5378" max="5378" width="5.421875" style="16" customWidth="1"/>
    <col min="5379" max="5379" width="6.140625" style="16" customWidth="1"/>
    <col min="5380" max="5380" width="7.28125" style="16" customWidth="1"/>
    <col min="5381" max="5381" width="7.00390625" style="16" customWidth="1"/>
    <col min="5382" max="5382" width="6.00390625" style="16" customWidth="1"/>
    <col min="5383" max="5383" width="7.28125" style="16" customWidth="1"/>
    <col min="5384" max="5384" width="6.7109375" style="16" customWidth="1"/>
    <col min="5385" max="5385" width="6.140625" style="16" customWidth="1"/>
    <col min="5386" max="5386" width="6.00390625" style="16" customWidth="1"/>
    <col min="5387" max="5387" width="5.7109375" style="16" customWidth="1"/>
    <col min="5388" max="5388" width="5.28125" style="16" customWidth="1"/>
    <col min="5389" max="5390" width="6.28125" style="16" customWidth="1"/>
    <col min="5391" max="5391" width="5.57421875" style="16" customWidth="1"/>
    <col min="5392" max="5395" width="7.421875" style="16" customWidth="1"/>
    <col min="5396" max="5396" width="6.28125" style="16" customWidth="1"/>
    <col min="5397" max="5400" width="8.421875" style="16" customWidth="1"/>
    <col min="5401" max="5632" width="9.140625" style="16" customWidth="1"/>
    <col min="5633" max="5633" width="24.7109375" style="16" customWidth="1"/>
    <col min="5634" max="5634" width="5.421875" style="16" customWidth="1"/>
    <col min="5635" max="5635" width="6.140625" style="16" customWidth="1"/>
    <col min="5636" max="5636" width="7.28125" style="16" customWidth="1"/>
    <col min="5637" max="5637" width="7.00390625" style="16" customWidth="1"/>
    <col min="5638" max="5638" width="6.00390625" style="16" customWidth="1"/>
    <col min="5639" max="5639" width="7.28125" style="16" customWidth="1"/>
    <col min="5640" max="5640" width="6.7109375" style="16" customWidth="1"/>
    <col min="5641" max="5641" width="6.140625" style="16" customWidth="1"/>
    <col min="5642" max="5642" width="6.00390625" style="16" customWidth="1"/>
    <col min="5643" max="5643" width="5.7109375" style="16" customWidth="1"/>
    <col min="5644" max="5644" width="5.28125" style="16" customWidth="1"/>
    <col min="5645" max="5646" width="6.28125" style="16" customWidth="1"/>
    <col min="5647" max="5647" width="5.57421875" style="16" customWidth="1"/>
    <col min="5648" max="5651" width="7.421875" style="16" customWidth="1"/>
    <col min="5652" max="5652" width="6.28125" style="16" customWidth="1"/>
    <col min="5653" max="5656" width="8.421875" style="16" customWidth="1"/>
    <col min="5657" max="5888" width="9.140625" style="16" customWidth="1"/>
    <col min="5889" max="5889" width="24.7109375" style="16" customWidth="1"/>
    <col min="5890" max="5890" width="5.421875" style="16" customWidth="1"/>
    <col min="5891" max="5891" width="6.140625" style="16" customWidth="1"/>
    <col min="5892" max="5892" width="7.28125" style="16" customWidth="1"/>
    <col min="5893" max="5893" width="7.00390625" style="16" customWidth="1"/>
    <col min="5894" max="5894" width="6.00390625" style="16" customWidth="1"/>
    <col min="5895" max="5895" width="7.28125" style="16" customWidth="1"/>
    <col min="5896" max="5896" width="6.7109375" style="16" customWidth="1"/>
    <col min="5897" max="5897" width="6.140625" style="16" customWidth="1"/>
    <col min="5898" max="5898" width="6.00390625" style="16" customWidth="1"/>
    <col min="5899" max="5899" width="5.7109375" style="16" customWidth="1"/>
    <col min="5900" max="5900" width="5.28125" style="16" customWidth="1"/>
    <col min="5901" max="5902" width="6.28125" style="16" customWidth="1"/>
    <col min="5903" max="5903" width="5.57421875" style="16" customWidth="1"/>
    <col min="5904" max="5907" width="7.421875" style="16" customWidth="1"/>
    <col min="5908" max="5908" width="6.28125" style="16" customWidth="1"/>
    <col min="5909" max="5912" width="8.421875" style="16" customWidth="1"/>
    <col min="5913" max="6144" width="9.140625" style="16" customWidth="1"/>
    <col min="6145" max="6145" width="24.7109375" style="16" customWidth="1"/>
    <col min="6146" max="6146" width="5.421875" style="16" customWidth="1"/>
    <col min="6147" max="6147" width="6.140625" style="16" customWidth="1"/>
    <col min="6148" max="6148" width="7.28125" style="16" customWidth="1"/>
    <col min="6149" max="6149" width="7.00390625" style="16" customWidth="1"/>
    <col min="6150" max="6150" width="6.00390625" style="16" customWidth="1"/>
    <col min="6151" max="6151" width="7.28125" style="16" customWidth="1"/>
    <col min="6152" max="6152" width="6.7109375" style="16" customWidth="1"/>
    <col min="6153" max="6153" width="6.140625" style="16" customWidth="1"/>
    <col min="6154" max="6154" width="6.00390625" style="16" customWidth="1"/>
    <col min="6155" max="6155" width="5.7109375" style="16" customWidth="1"/>
    <col min="6156" max="6156" width="5.28125" style="16" customWidth="1"/>
    <col min="6157" max="6158" width="6.28125" style="16" customWidth="1"/>
    <col min="6159" max="6159" width="5.57421875" style="16" customWidth="1"/>
    <col min="6160" max="6163" width="7.421875" style="16" customWidth="1"/>
    <col min="6164" max="6164" width="6.28125" style="16" customWidth="1"/>
    <col min="6165" max="6168" width="8.421875" style="16" customWidth="1"/>
    <col min="6169" max="6400" width="9.140625" style="16" customWidth="1"/>
    <col min="6401" max="6401" width="24.7109375" style="16" customWidth="1"/>
    <col min="6402" max="6402" width="5.421875" style="16" customWidth="1"/>
    <col min="6403" max="6403" width="6.140625" style="16" customWidth="1"/>
    <col min="6404" max="6404" width="7.28125" style="16" customWidth="1"/>
    <col min="6405" max="6405" width="7.00390625" style="16" customWidth="1"/>
    <col min="6406" max="6406" width="6.00390625" style="16" customWidth="1"/>
    <col min="6407" max="6407" width="7.28125" style="16" customWidth="1"/>
    <col min="6408" max="6408" width="6.7109375" style="16" customWidth="1"/>
    <col min="6409" max="6409" width="6.140625" style="16" customWidth="1"/>
    <col min="6410" max="6410" width="6.00390625" style="16" customWidth="1"/>
    <col min="6411" max="6411" width="5.7109375" style="16" customWidth="1"/>
    <col min="6412" max="6412" width="5.28125" style="16" customWidth="1"/>
    <col min="6413" max="6414" width="6.28125" style="16" customWidth="1"/>
    <col min="6415" max="6415" width="5.57421875" style="16" customWidth="1"/>
    <col min="6416" max="6419" width="7.421875" style="16" customWidth="1"/>
    <col min="6420" max="6420" width="6.28125" style="16" customWidth="1"/>
    <col min="6421" max="6424" width="8.421875" style="16" customWidth="1"/>
    <col min="6425" max="6656" width="9.140625" style="16" customWidth="1"/>
    <col min="6657" max="6657" width="24.7109375" style="16" customWidth="1"/>
    <col min="6658" max="6658" width="5.421875" style="16" customWidth="1"/>
    <col min="6659" max="6659" width="6.140625" style="16" customWidth="1"/>
    <col min="6660" max="6660" width="7.28125" style="16" customWidth="1"/>
    <col min="6661" max="6661" width="7.00390625" style="16" customWidth="1"/>
    <col min="6662" max="6662" width="6.00390625" style="16" customWidth="1"/>
    <col min="6663" max="6663" width="7.28125" style="16" customWidth="1"/>
    <col min="6664" max="6664" width="6.7109375" style="16" customWidth="1"/>
    <col min="6665" max="6665" width="6.140625" style="16" customWidth="1"/>
    <col min="6666" max="6666" width="6.00390625" style="16" customWidth="1"/>
    <col min="6667" max="6667" width="5.7109375" style="16" customWidth="1"/>
    <col min="6668" max="6668" width="5.28125" style="16" customWidth="1"/>
    <col min="6669" max="6670" width="6.28125" style="16" customWidth="1"/>
    <col min="6671" max="6671" width="5.57421875" style="16" customWidth="1"/>
    <col min="6672" max="6675" width="7.421875" style="16" customWidth="1"/>
    <col min="6676" max="6676" width="6.28125" style="16" customWidth="1"/>
    <col min="6677" max="6680" width="8.421875" style="16" customWidth="1"/>
    <col min="6681" max="6912" width="9.140625" style="16" customWidth="1"/>
    <col min="6913" max="6913" width="24.7109375" style="16" customWidth="1"/>
    <col min="6914" max="6914" width="5.421875" style="16" customWidth="1"/>
    <col min="6915" max="6915" width="6.140625" style="16" customWidth="1"/>
    <col min="6916" max="6916" width="7.28125" style="16" customWidth="1"/>
    <col min="6917" max="6917" width="7.00390625" style="16" customWidth="1"/>
    <col min="6918" max="6918" width="6.00390625" style="16" customWidth="1"/>
    <col min="6919" max="6919" width="7.28125" style="16" customWidth="1"/>
    <col min="6920" max="6920" width="6.7109375" style="16" customWidth="1"/>
    <col min="6921" max="6921" width="6.140625" style="16" customWidth="1"/>
    <col min="6922" max="6922" width="6.00390625" style="16" customWidth="1"/>
    <col min="6923" max="6923" width="5.7109375" style="16" customWidth="1"/>
    <col min="6924" max="6924" width="5.28125" style="16" customWidth="1"/>
    <col min="6925" max="6926" width="6.28125" style="16" customWidth="1"/>
    <col min="6927" max="6927" width="5.57421875" style="16" customWidth="1"/>
    <col min="6928" max="6931" width="7.421875" style="16" customWidth="1"/>
    <col min="6932" max="6932" width="6.28125" style="16" customWidth="1"/>
    <col min="6933" max="6936" width="8.421875" style="16" customWidth="1"/>
    <col min="6937" max="7168" width="9.140625" style="16" customWidth="1"/>
    <col min="7169" max="7169" width="24.7109375" style="16" customWidth="1"/>
    <col min="7170" max="7170" width="5.421875" style="16" customWidth="1"/>
    <col min="7171" max="7171" width="6.140625" style="16" customWidth="1"/>
    <col min="7172" max="7172" width="7.28125" style="16" customWidth="1"/>
    <col min="7173" max="7173" width="7.00390625" style="16" customWidth="1"/>
    <col min="7174" max="7174" width="6.00390625" style="16" customWidth="1"/>
    <col min="7175" max="7175" width="7.28125" style="16" customWidth="1"/>
    <col min="7176" max="7176" width="6.7109375" style="16" customWidth="1"/>
    <col min="7177" max="7177" width="6.140625" style="16" customWidth="1"/>
    <col min="7178" max="7178" width="6.00390625" style="16" customWidth="1"/>
    <col min="7179" max="7179" width="5.7109375" style="16" customWidth="1"/>
    <col min="7180" max="7180" width="5.28125" style="16" customWidth="1"/>
    <col min="7181" max="7182" width="6.28125" style="16" customWidth="1"/>
    <col min="7183" max="7183" width="5.57421875" style="16" customWidth="1"/>
    <col min="7184" max="7187" width="7.421875" style="16" customWidth="1"/>
    <col min="7188" max="7188" width="6.28125" style="16" customWidth="1"/>
    <col min="7189" max="7192" width="8.421875" style="16" customWidth="1"/>
    <col min="7193" max="7424" width="9.140625" style="16" customWidth="1"/>
    <col min="7425" max="7425" width="24.7109375" style="16" customWidth="1"/>
    <col min="7426" max="7426" width="5.421875" style="16" customWidth="1"/>
    <col min="7427" max="7427" width="6.140625" style="16" customWidth="1"/>
    <col min="7428" max="7428" width="7.28125" style="16" customWidth="1"/>
    <col min="7429" max="7429" width="7.00390625" style="16" customWidth="1"/>
    <col min="7430" max="7430" width="6.00390625" style="16" customWidth="1"/>
    <col min="7431" max="7431" width="7.28125" style="16" customWidth="1"/>
    <col min="7432" max="7432" width="6.7109375" style="16" customWidth="1"/>
    <col min="7433" max="7433" width="6.140625" style="16" customWidth="1"/>
    <col min="7434" max="7434" width="6.00390625" style="16" customWidth="1"/>
    <col min="7435" max="7435" width="5.7109375" style="16" customWidth="1"/>
    <col min="7436" max="7436" width="5.28125" style="16" customWidth="1"/>
    <col min="7437" max="7438" width="6.28125" style="16" customWidth="1"/>
    <col min="7439" max="7439" width="5.57421875" style="16" customWidth="1"/>
    <col min="7440" max="7443" width="7.421875" style="16" customWidth="1"/>
    <col min="7444" max="7444" width="6.28125" style="16" customWidth="1"/>
    <col min="7445" max="7448" width="8.421875" style="16" customWidth="1"/>
    <col min="7449" max="7680" width="9.140625" style="16" customWidth="1"/>
    <col min="7681" max="7681" width="24.7109375" style="16" customWidth="1"/>
    <col min="7682" max="7682" width="5.421875" style="16" customWidth="1"/>
    <col min="7683" max="7683" width="6.140625" style="16" customWidth="1"/>
    <col min="7684" max="7684" width="7.28125" style="16" customWidth="1"/>
    <col min="7685" max="7685" width="7.00390625" style="16" customWidth="1"/>
    <col min="7686" max="7686" width="6.00390625" style="16" customWidth="1"/>
    <col min="7687" max="7687" width="7.28125" style="16" customWidth="1"/>
    <col min="7688" max="7688" width="6.7109375" style="16" customWidth="1"/>
    <col min="7689" max="7689" width="6.140625" style="16" customWidth="1"/>
    <col min="7690" max="7690" width="6.00390625" style="16" customWidth="1"/>
    <col min="7691" max="7691" width="5.7109375" style="16" customWidth="1"/>
    <col min="7692" max="7692" width="5.28125" style="16" customWidth="1"/>
    <col min="7693" max="7694" width="6.28125" style="16" customWidth="1"/>
    <col min="7695" max="7695" width="5.57421875" style="16" customWidth="1"/>
    <col min="7696" max="7699" width="7.421875" style="16" customWidth="1"/>
    <col min="7700" max="7700" width="6.28125" style="16" customWidth="1"/>
    <col min="7701" max="7704" width="8.421875" style="16" customWidth="1"/>
    <col min="7705" max="7936" width="9.140625" style="16" customWidth="1"/>
    <col min="7937" max="7937" width="24.7109375" style="16" customWidth="1"/>
    <col min="7938" max="7938" width="5.421875" style="16" customWidth="1"/>
    <col min="7939" max="7939" width="6.140625" style="16" customWidth="1"/>
    <col min="7940" max="7940" width="7.28125" style="16" customWidth="1"/>
    <col min="7941" max="7941" width="7.00390625" style="16" customWidth="1"/>
    <col min="7942" max="7942" width="6.00390625" style="16" customWidth="1"/>
    <col min="7943" max="7943" width="7.28125" style="16" customWidth="1"/>
    <col min="7944" max="7944" width="6.7109375" style="16" customWidth="1"/>
    <col min="7945" max="7945" width="6.140625" style="16" customWidth="1"/>
    <col min="7946" max="7946" width="6.00390625" style="16" customWidth="1"/>
    <col min="7947" max="7947" width="5.7109375" style="16" customWidth="1"/>
    <col min="7948" max="7948" width="5.28125" style="16" customWidth="1"/>
    <col min="7949" max="7950" width="6.28125" style="16" customWidth="1"/>
    <col min="7951" max="7951" width="5.57421875" style="16" customWidth="1"/>
    <col min="7952" max="7955" width="7.421875" style="16" customWidth="1"/>
    <col min="7956" max="7956" width="6.28125" style="16" customWidth="1"/>
    <col min="7957" max="7960" width="8.421875" style="16" customWidth="1"/>
    <col min="7961" max="8192" width="9.140625" style="16" customWidth="1"/>
    <col min="8193" max="8193" width="24.7109375" style="16" customWidth="1"/>
    <col min="8194" max="8194" width="5.421875" style="16" customWidth="1"/>
    <col min="8195" max="8195" width="6.140625" style="16" customWidth="1"/>
    <col min="8196" max="8196" width="7.28125" style="16" customWidth="1"/>
    <col min="8197" max="8197" width="7.00390625" style="16" customWidth="1"/>
    <col min="8198" max="8198" width="6.00390625" style="16" customWidth="1"/>
    <col min="8199" max="8199" width="7.28125" style="16" customWidth="1"/>
    <col min="8200" max="8200" width="6.7109375" style="16" customWidth="1"/>
    <col min="8201" max="8201" width="6.140625" style="16" customWidth="1"/>
    <col min="8202" max="8202" width="6.00390625" style="16" customWidth="1"/>
    <col min="8203" max="8203" width="5.7109375" style="16" customWidth="1"/>
    <col min="8204" max="8204" width="5.28125" style="16" customWidth="1"/>
    <col min="8205" max="8206" width="6.28125" style="16" customWidth="1"/>
    <col min="8207" max="8207" width="5.57421875" style="16" customWidth="1"/>
    <col min="8208" max="8211" width="7.421875" style="16" customWidth="1"/>
    <col min="8212" max="8212" width="6.28125" style="16" customWidth="1"/>
    <col min="8213" max="8216" width="8.421875" style="16" customWidth="1"/>
    <col min="8217" max="8448" width="9.140625" style="16" customWidth="1"/>
    <col min="8449" max="8449" width="24.7109375" style="16" customWidth="1"/>
    <col min="8450" max="8450" width="5.421875" style="16" customWidth="1"/>
    <col min="8451" max="8451" width="6.140625" style="16" customWidth="1"/>
    <col min="8452" max="8452" width="7.28125" style="16" customWidth="1"/>
    <col min="8453" max="8453" width="7.00390625" style="16" customWidth="1"/>
    <col min="8454" max="8454" width="6.00390625" style="16" customWidth="1"/>
    <col min="8455" max="8455" width="7.28125" style="16" customWidth="1"/>
    <col min="8456" max="8456" width="6.7109375" style="16" customWidth="1"/>
    <col min="8457" max="8457" width="6.140625" style="16" customWidth="1"/>
    <col min="8458" max="8458" width="6.00390625" style="16" customWidth="1"/>
    <col min="8459" max="8459" width="5.7109375" style="16" customWidth="1"/>
    <col min="8460" max="8460" width="5.28125" style="16" customWidth="1"/>
    <col min="8461" max="8462" width="6.28125" style="16" customWidth="1"/>
    <col min="8463" max="8463" width="5.57421875" style="16" customWidth="1"/>
    <col min="8464" max="8467" width="7.421875" style="16" customWidth="1"/>
    <col min="8468" max="8468" width="6.28125" style="16" customWidth="1"/>
    <col min="8469" max="8472" width="8.421875" style="16" customWidth="1"/>
    <col min="8473" max="8704" width="9.140625" style="16" customWidth="1"/>
    <col min="8705" max="8705" width="24.7109375" style="16" customWidth="1"/>
    <col min="8706" max="8706" width="5.421875" style="16" customWidth="1"/>
    <col min="8707" max="8707" width="6.140625" style="16" customWidth="1"/>
    <col min="8708" max="8708" width="7.28125" style="16" customWidth="1"/>
    <col min="8709" max="8709" width="7.00390625" style="16" customWidth="1"/>
    <col min="8710" max="8710" width="6.00390625" style="16" customWidth="1"/>
    <col min="8711" max="8711" width="7.28125" style="16" customWidth="1"/>
    <col min="8712" max="8712" width="6.7109375" style="16" customWidth="1"/>
    <col min="8713" max="8713" width="6.140625" style="16" customWidth="1"/>
    <col min="8714" max="8714" width="6.00390625" style="16" customWidth="1"/>
    <col min="8715" max="8715" width="5.7109375" style="16" customWidth="1"/>
    <col min="8716" max="8716" width="5.28125" style="16" customWidth="1"/>
    <col min="8717" max="8718" width="6.28125" style="16" customWidth="1"/>
    <col min="8719" max="8719" width="5.57421875" style="16" customWidth="1"/>
    <col min="8720" max="8723" width="7.421875" style="16" customWidth="1"/>
    <col min="8724" max="8724" width="6.28125" style="16" customWidth="1"/>
    <col min="8725" max="8728" width="8.421875" style="16" customWidth="1"/>
    <col min="8729" max="8960" width="9.140625" style="16" customWidth="1"/>
    <col min="8961" max="8961" width="24.7109375" style="16" customWidth="1"/>
    <col min="8962" max="8962" width="5.421875" style="16" customWidth="1"/>
    <col min="8963" max="8963" width="6.140625" style="16" customWidth="1"/>
    <col min="8964" max="8964" width="7.28125" style="16" customWidth="1"/>
    <col min="8965" max="8965" width="7.00390625" style="16" customWidth="1"/>
    <col min="8966" max="8966" width="6.00390625" style="16" customWidth="1"/>
    <col min="8967" max="8967" width="7.28125" style="16" customWidth="1"/>
    <col min="8968" max="8968" width="6.7109375" style="16" customWidth="1"/>
    <col min="8969" max="8969" width="6.140625" style="16" customWidth="1"/>
    <col min="8970" max="8970" width="6.00390625" style="16" customWidth="1"/>
    <col min="8971" max="8971" width="5.7109375" style="16" customWidth="1"/>
    <col min="8972" max="8972" width="5.28125" style="16" customWidth="1"/>
    <col min="8973" max="8974" width="6.28125" style="16" customWidth="1"/>
    <col min="8975" max="8975" width="5.57421875" style="16" customWidth="1"/>
    <col min="8976" max="8979" width="7.421875" style="16" customWidth="1"/>
    <col min="8980" max="8980" width="6.28125" style="16" customWidth="1"/>
    <col min="8981" max="8984" width="8.421875" style="16" customWidth="1"/>
    <col min="8985" max="9216" width="9.140625" style="16" customWidth="1"/>
    <col min="9217" max="9217" width="24.7109375" style="16" customWidth="1"/>
    <col min="9218" max="9218" width="5.421875" style="16" customWidth="1"/>
    <col min="9219" max="9219" width="6.140625" style="16" customWidth="1"/>
    <col min="9220" max="9220" width="7.28125" style="16" customWidth="1"/>
    <col min="9221" max="9221" width="7.00390625" style="16" customWidth="1"/>
    <col min="9222" max="9222" width="6.00390625" style="16" customWidth="1"/>
    <col min="9223" max="9223" width="7.28125" style="16" customWidth="1"/>
    <col min="9224" max="9224" width="6.7109375" style="16" customWidth="1"/>
    <col min="9225" max="9225" width="6.140625" style="16" customWidth="1"/>
    <col min="9226" max="9226" width="6.00390625" style="16" customWidth="1"/>
    <col min="9227" max="9227" width="5.7109375" style="16" customWidth="1"/>
    <col min="9228" max="9228" width="5.28125" style="16" customWidth="1"/>
    <col min="9229" max="9230" width="6.28125" style="16" customWidth="1"/>
    <col min="9231" max="9231" width="5.57421875" style="16" customWidth="1"/>
    <col min="9232" max="9235" width="7.421875" style="16" customWidth="1"/>
    <col min="9236" max="9236" width="6.28125" style="16" customWidth="1"/>
    <col min="9237" max="9240" width="8.421875" style="16" customWidth="1"/>
    <col min="9241" max="9472" width="9.140625" style="16" customWidth="1"/>
    <col min="9473" max="9473" width="24.7109375" style="16" customWidth="1"/>
    <col min="9474" max="9474" width="5.421875" style="16" customWidth="1"/>
    <col min="9475" max="9475" width="6.140625" style="16" customWidth="1"/>
    <col min="9476" max="9476" width="7.28125" style="16" customWidth="1"/>
    <col min="9477" max="9477" width="7.00390625" style="16" customWidth="1"/>
    <col min="9478" max="9478" width="6.00390625" style="16" customWidth="1"/>
    <col min="9479" max="9479" width="7.28125" style="16" customWidth="1"/>
    <col min="9480" max="9480" width="6.7109375" style="16" customWidth="1"/>
    <col min="9481" max="9481" width="6.140625" style="16" customWidth="1"/>
    <col min="9482" max="9482" width="6.00390625" style="16" customWidth="1"/>
    <col min="9483" max="9483" width="5.7109375" style="16" customWidth="1"/>
    <col min="9484" max="9484" width="5.28125" style="16" customWidth="1"/>
    <col min="9485" max="9486" width="6.28125" style="16" customWidth="1"/>
    <col min="9487" max="9487" width="5.57421875" style="16" customWidth="1"/>
    <col min="9488" max="9491" width="7.421875" style="16" customWidth="1"/>
    <col min="9492" max="9492" width="6.28125" style="16" customWidth="1"/>
    <col min="9493" max="9496" width="8.421875" style="16" customWidth="1"/>
    <col min="9497" max="9728" width="9.140625" style="16" customWidth="1"/>
    <col min="9729" max="9729" width="24.7109375" style="16" customWidth="1"/>
    <col min="9730" max="9730" width="5.421875" style="16" customWidth="1"/>
    <col min="9731" max="9731" width="6.140625" style="16" customWidth="1"/>
    <col min="9732" max="9732" width="7.28125" style="16" customWidth="1"/>
    <col min="9733" max="9733" width="7.00390625" style="16" customWidth="1"/>
    <col min="9734" max="9734" width="6.00390625" style="16" customWidth="1"/>
    <col min="9735" max="9735" width="7.28125" style="16" customWidth="1"/>
    <col min="9736" max="9736" width="6.7109375" style="16" customWidth="1"/>
    <col min="9737" max="9737" width="6.140625" style="16" customWidth="1"/>
    <col min="9738" max="9738" width="6.00390625" style="16" customWidth="1"/>
    <col min="9739" max="9739" width="5.7109375" style="16" customWidth="1"/>
    <col min="9740" max="9740" width="5.28125" style="16" customWidth="1"/>
    <col min="9741" max="9742" width="6.28125" style="16" customWidth="1"/>
    <col min="9743" max="9743" width="5.57421875" style="16" customWidth="1"/>
    <col min="9744" max="9747" width="7.421875" style="16" customWidth="1"/>
    <col min="9748" max="9748" width="6.28125" style="16" customWidth="1"/>
    <col min="9749" max="9752" width="8.421875" style="16" customWidth="1"/>
    <col min="9753" max="9984" width="9.140625" style="16" customWidth="1"/>
    <col min="9985" max="9985" width="24.7109375" style="16" customWidth="1"/>
    <col min="9986" max="9986" width="5.421875" style="16" customWidth="1"/>
    <col min="9987" max="9987" width="6.140625" style="16" customWidth="1"/>
    <col min="9988" max="9988" width="7.28125" style="16" customWidth="1"/>
    <col min="9989" max="9989" width="7.00390625" style="16" customWidth="1"/>
    <col min="9990" max="9990" width="6.00390625" style="16" customWidth="1"/>
    <col min="9991" max="9991" width="7.28125" style="16" customWidth="1"/>
    <col min="9992" max="9992" width="6.7109375" style="16" customWidth="1"/>
    <col min="9993" max="9993" width="6.140625" style="16" customWidth="1"/>
    <col min="9994" max="9994" width="6.00390625" style="16" customWidth="1"/>
    <col min="9995" max="9995" width="5.7109375" style="16" customWidth="1"/>
    <col min="9996" max="9996" width="5.28125" style="16" customWidth="1"/>
    <col min="9997" max="9998" width="6.28125" style="16" customWidth="1"/>
    <col min="9999" max="9999" width="5.57421875" style="16" customWidth="1"/>
    <col min="10000" max="10003" width="7.421875" style="16" customWidth="1"/>
    <col min="10004" max="10004" width="6.28125" style="16" customWidth="1"/>
    <col min="10005" max="10008" width="8.421875" style="16" customWidth="1"/>
    <col min="10009" max="10240" width="9.140625" style="16" customWidth="1"/>
    <col min="10241" max="10241" width="24.7109375" style="16" customWidth="1"/>
    <col min="10242" max="10242" width="5.421875" style="16" customWidth="1"/>
    <col min="10243" max="10243" width="6.140625" style="16" customWidth="1"/>
    <col min="10244" max="10244" width="7.28125" style="16" customWidth="1"/>
    <col min="10245" max="10245" width="7.00390625" style="16" customWidth="1"/>
    <col min="10246" max="10246" width="6.00390625" style="16" customWidth="1"/>
    <col min="10247" max="10247" width="7.28125" style="16" customWidth="1"/>
    <col min="10248" max="10248" width="6.7109375" style="16" customWidth="1"/>
    <col min="10249" max="10249" width="6.140625" style="16" customWidth="1"/>
    <col min="10250" max="10250" width="6.00390625" style="16" customWidth="1"/>
    <col min="10251" max="10251" width="5.7109375" style="16" customWidth="1"/>
    <col min="10252" max="10252" width="5.28125" style="16" customWidth="1"/>
    <col min="10253" max="10254" width="6.28125" style="16" customWidth="1"/>
    <col min="10255" max="10255" width="5.57421875" style="16" customWidth="1"/>
    <col min="10256" max="10259" width="7.421875" style="16" customWidth="1"/>
    <col min="10260" max="10260" width="6.28125" style="16" customWidth="1"/>
    <col min="10261" max="10264" width="8.421875" style="16" customWidth="1"/>
    <col min="10265" max="10496" width="9.140625" style="16" customWidth="1"/>
    <col min="10497" max="10497" width="24.7109375" style="16" customWidth="1"/>
    <col min="10498" max="10498" width="5.421875" style="16" customWidth="1"/>
    <col min="10499" max="10499" width="6.140625" style="16" customWidth="1"/>
    <col min="10500" max="10500" width="7.28125" style="16" customWidth="1"/>
    <col min="10501" max="10501" width="7.00390625" style="16" customWidth="1"/>
    <col min="10502" max="10502" width="6.00390625" style="16" customWidth="1"/>
    <col min="10503" max="10503" width="7.28125" style="16" customWidth="1"/>
    <col min="10504" max="10504" width="6.7109375" style="16" customWidth="1"/>
    <col min="10505" max="10505" width="6.140625" style="16" customWidth="1"/>
    <col min="10506" max="10506" width="6.00390625" style="16" customWidth="1"/>
    <col min="10507" max="10507" width="5.7109375" style="16" customWidth="1"/>
    <col min="10508" max="10508" width="5.28125" style="16" customWidth="1"/>
    <col min="10509" max="10510" width="6.28125" style="16" customWidth="1"/>
    <col min="10511" max="10511" width="5.57421875" style="16" customWidth="1"/>
    <col min="10512" max="10515" width="7.421875" style="16" customWidth="1"/>
    <col min="10516" max="10516" width="6.28125" style="16" customWidth="1"/>
    <col min="10517" max="10520" width="8.421875" style="16" customWidth="1"/>
    <col min="10521" max="10752" width="9.140625" style="16" customWidth="1"/>
    <col min="10753" max="10753" width="24.7109375" style="16" customWidth="1"/>
    <col min="10754" max="10754" width="5.421875" style="16" customWidth="1"/>
    <col min="10755" max="10755" width="6.140625" style="16" customWidth="1"/>
    <col min="10756" max="10756" width="7.28125" style="16" customWidth="1"/>
    <col min="10757" max="10757" width="7.00390625" style="16" customWidth="1"/>
    <col min="10758" max="10758" width="6.00390625" style="16" customWidth="1"/>
    <col min="10759" max="10759" width="7.28125" style="16" customWidth="1"/>
    <col min="10760" max="10760" width="6.7109375" style="16" customWidth="1"/>
    <col min="10761" max="10761" width="6.140625" style="16" customWidth="1"/>
    <col min="10762" max="10762" width="6.00390625" style="16" customWidth="1"/>
    <col min="10763" max="10763" width="5.7109375" style="16" customWidth="1"/>
    <col min="10764" max="10764" width="5.28125" style="16" customWidth="1"/>
    <col min="10765" max="10766" width="6.28125" style="16" customWidth="1"/>
    <col min="10767" max="10767" width="5.57421875" style="16" customWidth="1"/>
    <col min="10768" max="10771" width="7.421875" style="16" customWidth="1"/>
    <col min="10772" max="10772" width="6.28125" style="16" customWidth="1"/>
    <col min="10773" max="10776" width="8.421875" style="16" customWidth="1"/>
    <col min="10777" max="11008" width="9.140625" style="16" customWidth="1"/>
    <col min="11009" max="11009" width="24.7109375" style="16" customWidth="1"/>
    <col min="11010" max="11010" width="5.421875" style="16" customWidth="1"/>
    <col min="11011" max="11011" width="6.140625" style="16" customWidth="1"/>
    <col min="11012" max="11012" width="7.28125" style="16" customWidth="1"/>
    <col min="11013" max="11013" width="7.00390625" style="16" customWidth="1"/>
    <col min="11014" max="11014" width="6.00390625" style="16" customWidth="1"/>
    <col min="11015" max="11015" width="7.28125" style="16" customWidth="1"/>
    <col min="11016" max="11016" width="6.7109375" style="16" customWidth="1"/>
    <col min="11017" max="11017" width="6.140625" style="16" customWidth="1"/>
    <col min="11018" max="11018" width="6.00390625" style="16" customWidth="1"/>
    <col min="11019" max="11019" width="5.7109375" style="16" customWidth="1"/>
    <col min="11020" max="11020" width="5.28125" style="16" customWidth="1"/>
    <col min="11021" max="11022" width="6.28125" style="16" customWidth="1"/>
    <col min="11023" max="11023" width="5.57421875" style="16" customWidth="1"/>
    <col min="11024" max="11027" width="7.421875" style="16" customWidth="1"/>
    <col min="11028" max="11028" width="6.28125" style="16" customWidth="1"/>
    <col min="11029" max="11032" width="8.421875" style="16" customWidth="1"/>
    <col min="11033" max="11264" width="9.140625" style="16" customWidth="1"/>
    <col min="11265" max="11265" width="24.7109375" style="16" customWidth="1"/>
    <col min="11266" max="11266" width="5.421875" style="16" customWidth="1"/>
    <col min="11267" max="11267" width="6.140625" style="16" customWidth="1"/>
    <col min="11268" max="11268" width="7.28125" style="16" customWidth="1"/>
    <col min="11269" max="11269" width="7.00390625" style="16" customWidth="1"/>
    <col min="11270" max="11270" width="6.00390625" style="16" customWidth="1"/>
    <col min="11271" max="11271" width="7.28125" style="16" customWidth="1"/>
    <col min="11272" max="11272" width="6.7109375" style="16" customWidth="1"/>
    <col min="11273" max="11273" width="6.140625" style="16" customWidth="1"/>
    <col min="11274" max="11274" width="6.00390625" style="16" customWidth="1"/>
    <col min="11275" max="11275" width="5.7109375" style="16" customWidth="1"/>
    <col min="11276" max="11276" width="5.28125" style="16" customWidth="1"/>
    <col min="11277" max="11278" width="6.28125" style="16" customWidth="1"/>
    <col min="11279" max="11279" width="5.57421875" style="16" customWidth="1"/>
    <col min="11280" max="11283" width="7.421875" style="16" customWidth="1"/>
    <col min="11284" max="11284" width="6.28125" style="16" customWidth="1"/>
    <col min="11285" max="11288" width="8.421875" style="16" customWidth="1"/>
    <col min="11289" max="11520" width="9.140625" style="16" customWidth="1"/>
    <col min="11521" max="11521" width="24.7109375" style="16" customWidth="1"/>
    <col min="11522" max="11522" width="5.421875" style="16" customWidth="1"/>
    <col min="11523" max="11523" width="6.140625" style="16" customWidth="1"/>
    <col min="11524" max="11524" width="7.28125" style="16" customWidth="1"/>
    <col min="11525" max="11525" width="7.00390625" style="16" customWidth="1"/>
    <col min="11526" max="11526" width="6.00390625" style="16" customWidth="1"/>
    <col min="11527" max="11527" width="7.28125" style="16" customWidth="1"/>
    <col min="11528" max="11528" width="6.7109375" style="16" customWidth="1"/>
    <col min="11529" max="11529" width="6.140625" style="16" customWidth="1"/>
    <col min="11530" max="11530" width="6.00390625" style="16" customWidth="1"/>
    <col min="11531" max="11531" width="5.7109375" style="16" customWidth="1"/>
    <col min="11532" max="11532" width="5.28125" style="16" customWidth="1"/>
    <col min="11533" max="11534" width="6.28125" style="16" customWidth="1"/>
    <col min="11535" max="11535" width="5.57421875" style="16" customWidth="1"/>
    <col min="11536" max="11539" width="7.421875" style="16" customWidth="1"/>
    <col min="11540" max="11540" width="6.28125" style="16" customWidth="1"/>
    <col min="11541" max="11544" width="8.421875" style="16" customWidth="1"/>
    <col min="11545" max="11776" width="9.140625" style="16" customWidth="1"/>
    <col min="11777" max="11777" width="24.7109375" style="16" customWidth="1"/>
    <col min="11778" max="11778" width="5.421875" style="16" customWidth="1"/>
    <col min="11779" max="11779" width="6.140625" style="16" customWidth="1"/>
    <col min="11780" max="11780" width="7.28125" style="16" customWidth="1"/>
    <col min="11781" max="11781" width="7.00390625" style="16" customWidth="1"/>
    <col min="11782" max="11782" width="6.00390625" style="16" customWidth="1"/>
    <col min="11783" max="11783" width="7.28125" style="16" customWidth="1"/>
    <col min="11784" max="11784" width="6.7109375" style="16" customWidth="1"/>
    <col min="11785" max="11785" width="6.140625" style="16" customWidth="1"/>
    <col min="11786" max="11786" width="6.00390625" style="16" customWidth="1"/>
    <col min="11787" max="11787" width="5.7109375" style="16" customWidth="1"/>
    <col min="11788" max="11788" width="5.28125" style="16" customWidth="1"/>
    <col min="11789" max="11790" width="6.28125" style="16" customWidth="1"/>
    <col min="11791" max="11791" width="5.57421875" style="16" customWidth="1"/>
    <col min="11792" max="11795" width="7.421875" style="16" customWidth="1"/>
    <col min="11796" max="11796" width="6.28125" style="16" customWidth="1"/>
    <col min="11797" max="11800" width="8.421875" style="16" customWidth="1"/>
    <col min="11801" max="12032" width="9.140625" style="16" customWidth="1"/>
    <col min="12033" max="12033" width="24.7109375" style="16" customWidth="1"/>
    <col min="12034" max="12034" width="5.421875" style="16" customWidth="1"/>
    <col min="12035" max="12035" width="6.140625" style="16" customWidth="1"/>
    <col min="12036" max="12036" width="7.28125" style="16" customWidth="1"/>
    <col min="12037" max="12037" width="7.00390625" style="16" customWidth="1"/>
    <col min="12038" max="12038" width="6.00390625" style="16" customWidth="1"/>
    <col min="12039" max="12039" width="7.28125" style="16" customWidth="1"/>
    <col min="12040" max="12040" width="6.7109375" style="16" customWidth="1"/>
    <col min="12041" max="12041" width="6.140625" style="16" customWidth="1"/>
    <col min="12042" max="12042" width="6.00390625" style="16" customWidth="1"/>
    <col min="12043" max="12043" width="5.7109375" style="16" customWidth="1"/>
    <col min="12044" max="12044" width="5.28125" style="16" customWidth="1"/>
    <col min="12045" max="12046" width="6.28125" style="16" customWidth="1"/>
    <col min="12047" max="12047" width="5.57421875" style="16" customWidth="1"/>
    <col min="12048" max="12051" width="7.421875" style="16" customWidth="1"/>
    <col min="12052" max="12052" width="6.28125" style="16" customWidth="1"/>
    <col min="12053" max="12056" width="8.421875" style="16" customWidth="1"/>
    <col min="12057" max="12288" width="9.140625" style="16" customWidth="1"/>
    <col min="12289" max="12289" width="24.7109375" style="16" customWidth="1"/>
    <col min="12290" max="12290" width="5.421875" style="16" customWidth="1"/>
    <col min="12291" max="12291" width="6.140625" style="16" customWidth="1"/>
    <col min="12292" max="12292" width="7.28125" style="16" customWidth="1"/>
    <col min="12293" max="12293" width="7.00390625" style="16" customWidth="1"/>
    <col min="12294" max="12294" width="6.00390625" style="16" customWidth="1"/>
    <col min="12295" max="12295" width="7.28125" style="16" customWidth="1"/>
    <col min="12296" max="12296" width="6.7109375" style="16" customWidth="1"/>
    <col min="12297" max="12297" width="6.140625" style="16" customWidth="1"/>
    <col min="12298" max="12298" width="6.00390625" style="16" customWidth="1"/>
    <col min="12299" max="12299" width="5.7109375" style="16" customWidth="1"/>
    <col min="12300" max="12300" width="5.28125" style="16" customWidth="1"/>
    <col min="12301" max="12302" width="6.28125" style="16" customWidth="1"/>
    <col min="12303" max="12303" width="5.57421875" style="16" customWidth="1"/>
    <col min="12304" max="12307" width="7.421875" style="16" customWidth="1"/>
    <col min="12308" max="12308" width="6.28125" style="16" customWidth="1"/>
    <col min="12309" max="12312" width="8.421875" style="16" customWidth="1"/>
    <col min="12313" max="12544" width="9.140625" style="16" customWidth="1"/>
    <col min="12545" max="12545" width="24.7109375" style="16" customWidth="1"/>
    <col min="12546" max="12546" width="5.421875" style="16" customWidth="1"/>
    <col min="12547" max="12547" width="6.140625" style="16" customWidth="1"/>
    <col min="12548" max="12548" width="7.28125" style="16" customWidth="1"/>
    <col min="12549" max="12549" width="7.00390625" style="16" customWidth="1"/>
    <col min="12550" max="12550" width="6.00390625" style="16" customWidth="1"/>
    <col min="12551" max="12551" width="7.28125" style="16" customWidth="1"/>
    <col min="12552" max="12552" width="6.7109375" style="16" customWidth="1"/>
    <col min="12553" max="12553" width="6.140625" style="16" customWidth="1"/>
    <col min="12554" max="12554" width="6.00390625" style="16" customWidth="1"/>
    <col min="12555" max="12555" width="5.7109375" style="16" customWidth="1"/>
    <col min="12556" max="12556" width="5.28125" style="16" customWidth="1"/>
    <col min="12557" max="12558" width="6.28125" style="16" customWidth="1"/>
    <col min="12559" max="12559" width="5.57421875" style="16" customWidth="1"/>
    <col min="12560" max="12563" width="7.421875" style="16" customWidth="1"/>
    <col min="12564" max="12564" width="6.28125" style="16" customWidth="1"/>
    <col min="12565" max="12568" width="8.421875" style="16" customWidth="1"/>
    <col min="12569" max="12800" width="9.140625" style="16" customWidth="1"/>
    <col min="12801" max="12801" width="24.7109375" style="16" customWidth="1"/>
    <col min="12802" max="12802" width="5.421875" style="16" customWidth="1"/>
    <col min="12803" max="12803" width="6.140625" style="16" customWidth="1"/>
    <col min="12804" max="12804" width="7.28125" style="16" customWidth="1"/>
    <col min="12805" max="12805" width="7.00390625" style="16" customWidth="1"/>
    <col min="12806" max="12806" width="6.00390625" style="16" customWidth="1"/>
    <col min="12807" max="12807" width="7.28125" style="16" customWidth="1"/>
    <col min="12808" max="12808" width="6.7109375" style="16" customWidth="1"/>
    <col min="12809" max="12809" width="6.140625" style="16" customWidth="1"/>
    <col min="12810" max="12810" width="6.00390625" style="16" customWidth="1"/>
    <col min="12811" max="12811" width="5.7109375" style="16" customWidth="1"/>
    <col min="12812" max="12812" width="5.28125" style="16" customWidth="1"/>
    <col min="12813" max="12814" width="6.28125" style="16" customWidth="1"/>
    <col min="12815" max="12815" width="5.57421875" style="16" customWidth="1"/>
    <col min="12816" max="12819" width="7.421875" style="16" customWidth="1"/>
    <col min="12820" max="12820" width="6.28125" style="16" customWidth="1"/>
    <col min="12821" max="12824" width="8.421875" style="16" customWidth="1"/>
    <col min="12825" max="13056" width="9.140625" style="16" customWidth="1"/>
    <col min="13057" max="13057" width="24.7109375" style="16" customWidth="1"/>
    <col min="13058" max="13058" width="5.421875" style="16" customWidth="1"/>
    <col min="13059" max="13059" width="6.140625" style="16" customWidth="1"/>
    <col min="13060" max="13060" width="7.28125" style="16" customWidth="1"/>
    <col min="13061" max="13061" width="7.00390625" style="16" customWidth="1"/>
    <col min="13062" max="13062" width="6.00390625" style="16" customWidth="1"/>
    <col min="13063" max="13063" width="7.28125" style="16" customWidth="1"/>
    <col min="13064" max="13064" width="6.7109375" style="16" customWidth="1"/>
    <col min="13065" max="13065" width="6.140625" style="16" customWidth="1"/>
    <col min="13066" max="13066" width="6.00390625" style="16" customWidth="1"/>
    <col min="13067" max="13067" width="5.7109375" style="16" customWidth="1"/>
    <col min="13068" max="13068" width="5.28125" style="16" customWidth="1"/>
    <col min="13069" max="13070" width="6.28125" style="16" customWidth="1"/>
    <col min="13071" max="13071" width="5.57421875" style="16" customWidth="1"/>
    <col min="13072" max="13075" width="7.421875" style="16" customWidth="1"/>
    <col min="13076" max="13076" width="6.28125" style="16" customWidth="1"/>
    <col min="13077" max="13080" width="8.421875" style="16" customWidth="1"/>
    <col min="13081" max="13312" width="9.140625" style="16" customWidth="1"/>
    <col min="13313" max="13313" width="24.7109375" style="16" customWidth="1"/>
    <col min="13314" max="13314" width="5.421875" style="16" customWidth="1"/>
    <col min="13315" max="13315" width="6.140625" style="16" customWidth="1"/>
    <col min="13316" max="13316" width="7.28125" style="16" customWidth="1"/>
    <col min="13317" max="13317" width="7.00390625" style="16" customWidth="1"/>
    <col min="13318" max="13318" width="6.00390625" style="16" customWidth="1"/>
    <col min="13319" max="13319" width="7.28125" style="16" customWidth="1"/>
    <col min="13320" max="13320" width="6.7109375" style="16" customWidth="1"/>
    <col min="13321" max="13321" width="6.140625" style="16" customWidth="1"/>
    <col min="13322" max="13322" width="6.00390625" style="16" customWidth="1"/>
    <col min="13323" max="13323" width="5.7109375" style="16" customWidth="1"/>
    <col min="13324" max="13324" width="5.28125" style="16" customWidth="1"/>
    <col min="13325" max="13326" width="6.28125" style="16" customWidth="1"/>
    <col min="13327" max="13327" width="5.57421875" style="16" customWidth="1"/>
    <col min="13328" max="13331" width="7.421875" style="16" customWidth="1"/>
    <col min="13332" max="13332" width="6.28125" style="16" customWidth="1"/>
    <col min="13333" max="13336" width="8.421875" style="16" customWidth="1"/>
    <col min="13337" max="13568" width="9.140625" style="16" customWidth="1"/>
    <col min="13569" max="13569" width="24.7109375" style="16" customWidth="1"/>
    <col min="13570" max="13570" width="5.421875" style="16" customWidth="1"/>
    <col min="13571" max="13571" width="6.140625" style="16" customWidth="1"/>
    <col min="13572" max="13572" width="7.28125" style="16" customWidth="1"/>
    <col min="13573" max="13573" width="7.00390625" style="16" customWidth="1"/>
    <col min="13574" max="13574" width="6.00390625" style="16" customWidth="1"/>
    <col min="13575" max="13575" width="7.28125" style="16" customWidth="1"/>
    <col min="13576" max="13576" width="6.7109375" style="16" customWidth="1"/>
    <col min="13577" max="13577" width="6.140625" style="16" customWidth="1"/>
    <col min="13578" max="13578" width="6.00390625" style="16" customWidth="1"/>
    <col min="13579" max="13579" width="5.7109375" style="16" customWidth="1"/>
    <col min="13580" max="13580" width="5.28125" style="16" customWidth="1"/>
    <col min="13581" max="13582" width="6.28125" style="16" customWidth="1"/>
    <col min="13583" max="13583" width="5.57421875" style="16" customWidth="1"/>
    <col min="13584" max="13587" width="7.421875" style="16" customWidth="1"/>
    <col min="13588" max="13588" width="6.28125" style="16" customWidth="1"/>
    <col min="13589" max="13592" width="8.421875" style="16" customWidth="1"/>
    <col min="13593" max="13824" width="9.140625" style="16" customWidth="1"/>
    <col min="13825" max="13825" width="24.7109375" style="16" customWidth="1"/>
    <col min="13826" max="13826" width="5.421875" style="16" customWidth="1"/>
    <col min="13827" max="13827" width="6.140625" style="16" customWidth="1"/>
    <col min="13828" max="13828" width="7.28125" style="16" customWidth="1"/>
    <col min="13829" max="13829" width="7.00390625" style="16" customWidth="1"/>
    <col min="13830" max="13830" width="6.00390625" style="16" customWidth="1"/>
    <col min="13831" max="13831" width="7.28125" style="16" customWidth="1"/>
    <col min="13832" max="13832" width="6.7109375" style="16" customWidth="1"/>
    <col min="13833" max="13833" width="6.140625" style="16" customWidth="1"/>
    <col min="13834" max="13834" width="6.00390625" style="16" customWidth="1"/>
    <col min="13835" max="13835" width="5.7109375" style="16" customWidth="1"/>
    <col min="13836" max="13836" width="5.28125" style="16" customWidth="1"/>
    <col min="13837" max="13838" width="6.28125" style="16" customWidth="1"/>
    <col min="13839" max="13839" width="5.57421875" style="16" customWidth="1"/>
    <col min="13840" max="13843" width="7.421875" style="16" customWidth="1"/>
    <col min="13844" max="13844" width="6.28125" style="16" customWidth="1"/>
    <col min="13845" max="13848" width="8.421875" style="16" customWidth="1"/>
    <col min="13849" max="14080" width="9.140625" style="16" customWidth="1"/>
    <col min="14081" max="14081" width="24.7109375" style="16" customWidth="1"/>
    <col min="14082" max="14082" width="5.421875" style="16" customWidth="1"/>
    <col min="14083" max="14083" width="6.140625" style="16" customWidth="1"/>
    <col min="14084" max="14084" width="7.28125" style="16" customWidth="1"/>
    <col min="14085" max="14085" width="7.00390625" style="16" customWidth="1"/>
    <col min="14086" max="14086" width="6.00390625" style="16" customWidth="1"/>
    <col min="14087" max="14087" width="7.28125" style="16" customWidth="1"/>
    <col min="14088" max="14088" width="6.7109375" style="16" customWidth="1"/>
    <col min="14089" max="14089" width="6.140625" style="16" customWidth="1"/>
    <col min="14090" max="14090" width="6.00390625" style="16" customWidth="1"/>
    <col min="14091" max="14091" width="5.7109375" style="16" customWidth="1"/>
    <col min="14092" max="14092" width="5.28125" style="16" customWidth="1"/>
    <col min="14093" max="14094" width="6.28125" style="16" customWidth="1"/>
    <col min="14095" max="14095" width="5.57421875" style="16" customWidth="1"/>
    <col min="14096" max="14099" width="7.421875" style="16" customWidth="1"/>
    <col min="14100" max="14100" width="6.28125" style="16" customWidth="1"/>
    <col min="14101" max="14104" width="8.421875" style="16" customWidth="1"/>
    <col min="14105" max="14336" width="9.140625" style="16" customWidth="1"/>
    <col min="14337" max="14337" width="24.7109375" style="16" customWidth="1"/>
    <col min="14338" max="14338" width="5.421875" style="16" customWidth="1"/>
    <col min="14339" max="14339" width="6.140625" style="16" customWidth="1"/>
    <col min="14340" max="14340" width="7.28125" style="16" customWidth="1"/>
    <col min="14341" max="14341" width="7.00390625" style="16" customWidth="1"/>
    <col min="14342" max="14342" width="6.00390625" style="16" customWidth="1"/>
    <col min="14343" max="14343" width="7.28125" style="16" customWidth="1"/>
    <col min="14344" max="14344" width="6.7109375" style="16" customWidth="1"/>
    <col min="14345" max="14345" width="6.140625" style="16" customWidth="1"/>
    <col min="14346" max="14346" width="6.00390625" style="16" customWidth="1"/>
    <col min="14347" max="14347" width="5.7109375" style="16" customWidth="1"/>
    <col min="14348" max="14348" width="5.28125" style="16" customWidth="1"/>
    <col min="14349" max="14350" width="6.28125" style="16" customWidth="1"/>
    <col min="14351" max="14351" width="5.57421875" style="16" customWidth="1"/>
    <col min="14352" max="14355" width="7.421875" style="16" customWidth="1"/>
    <col min="14356" max="14356" width="6.28125" style="16" customWidth="1"/>
    <col min="14357" max="14360" width="8.421875" style="16" customWidth="1"/>
    <col min="14361" max="14592" width="9.140625" style="16" customWidth="1"/>
    <col min="14593" max="14593" width="24.7109375" style="16" customWidth="1"/>
    <col min="14594" max="14594" width="5.421875" style="16" customWidth="1"/>
    <col min="14595" max="14595" width="6.140625" style="16" customWidth="1"/>
    <col min="14596" max="14596" width="7.28125" style="16" customWidth="1"/>
    <col min="14597" max="14597" width="7.00390625" style="16" customWidth="1"/>
    <col min="14598" max="14598" width="6.00390625" style="16" customWidth="1"/>
    <col min="14599" max="14599" width="7.28125" style="16" customWidth="1"/>
    <col min="14600" max="14600" width="6.7109375" style="16" customWidth="1"/>
    <col min="14601" max="14601" width="6.140625" style="16" customWidth="1"/>
    <col min="14602" max="14602" width="6.00390625" style="16" customWidth="1"/>
    <col min="14603" max="14603" width="5.7109375" style="16" customWidth="1"/>
    <col min="14604" max="14604" width="5.28125" style="16" customWidth="1"/>
    <col min="14605" max="14606" width="6.28125" style="16" customWidth="1"/>
    <col min="14607" max="14607" width="5.57421875" style="16" customWidth="1"/>
    <col min="14608" max="14611" width="7.421875" style="16" customWidth="1"/>
    <col min="14612" max="14612" width="6.28125" style="16" customWidth="1"/>
    <col min="14613" max="14616" width="8.421875" style="16" customWidth="1"/>
    <col min="14617" max="14848" width="9.140625" style="16" customWidth="1"/>
    <col min="14849" max="14849" width="24.7109375" style="16" customWidth="1"/>
    <col min="14850" max="14850" width="5.421875" style="16" customWidth="1"/>
    <col min="14851" max="14851" width="6.140625" style="16" customWidth="1"/>
    <col min="14852" max="14852" width="7.28125" style="16" customWidth="1"/>
    <col min="14853" max="14853" width="7.00390625" style="16" customWidth="1"/>
    <col min="14854" max="14854" width="6.00390625" style="16" customWidth="1"/>
    <col min="14855" max="14855" width="7.28125" style="16" customWidth="1"/>
    <col min="14856" max="14856" width="6.7109375" style="16" customWidth="1"/>
    <col min="14857" max="14857" width="6.140625" style="16" customWidth="1"/>
    <col min="14858" max="14858" width="6.00390625" style="16" customWidth="1"/>
    <col min="14859" max="14859" width="5.7109375" style="16" customWidth="1"/>
    <col min="14860" max="14860" width="5.28125" style="16" customWidth="1"/>
    <col min="14861" max="14862" width="6.28125" style="16" customWidth="1"/>
    <col min="14863" max="14863" width="5.57421875" style="16" customWidth="1"/>
    <col min="14864" max="14867" width="7.421875" style="16" customWidth="1"/>
    <col min="14868" max="14868" width="6.28125" style="16" customWidth="1"/>
    <col min="14869" max="14872" width="8.421875" style="16" customWidth="1"/>
    <col min="14873" max="15104" width="9.140625" style="16" customWidth="1"/>
    <col min="15105" max="15105" width="24.7109375" style="16" customWidth="1"/>
    <col min="15106" max="15106" width="5.421875" style="16" customWidth="1"/>
    <col min="15107" max="15107" width="6.140625" style="16" customWidth="1"/>
    <col min="15108" max="15108" width="7.28125" style="16" customWidth="1"/>
    <col min="15109" max="15109" width="7.00390625" style="16" customWidth="1"/>
    <col min="15110" max="15110" width="6.00390625" style="16" customWidth="1"/>
    <col min="15111" max="15111" width="7.28125" style="16" customWidth="1"/>
    <col min="15112" max="15112" width="6.7109375" style="16" customWidth="1"/>
    <col min="15113" max="15113" width="6.140625" style="16" customWidth="1"/>
    <col min="15114" max="15114" width="6.00390625" style="16" customWidth="1"/>
    <col min="15115" max="15115" width="5.7109375" style="16" customWidth="1"/>
    <col min="15116" max="15116" width="5.28125" style="16" customWidth="1"/>
    <col min="15117" max="15118" width="6.28125" style="16" customWidth="1"/>
    <col min="15119" max="15119" width="5.57421875" style="16" customWidth="1"/>
    <col min="15120" max="15123" width="7.421875" style="16" customWidth="1"/>
    <col min="15124" max="15124" width="6.28125" style="16" customWidth="1"/>
    <col min="15125" max="15128" width="8.421875" style="16" customWidth="1"/>
    <col min="15129" max="15360" width="9.140625" style="16" customWidth="1"/>
    <col min="15361" max="15361" width="24.7109375" style="16" customWidth="1"/>
    <col min="15362" max="15362" width="5.421875" style="16" customWidth="1"/>
    <col min="15363" max="15363" width="6.140625" style="16" customWidth="1"/>
    <col min="15364" max="15364" width="7.28125" style="16" customWidth="1"/>
    <col min="15365" max="15365" width="7.00390625" style="16" customWidth="1"/>
    <col min="15366" max="15366" width="6.00390625" style="16" customWidth="1"/>
    <col min="15367" max="15367" width="7.28125" style="16" customWidth="1"/>
    <col min="15368" max="15368" width="6.7109375" style="16" customWidth="1"/>
    <col min="15369" max="15369" width="6.140625" style="16" customWidth="1"/>
    <col min="15370" max="15370" width="6.00390625" style="16" customWidth="1"/>
    <col min="15371" max="15371" width="5.7109375" style="16" customWidth="1"/>
    <col min="15372" max="15372" width="5.28125" style="16" customWidth="1"/>
    <col min="15373" max="15374" width="6.28125" style="16" customWidth="1"/>
    <col min="15375" max="15375" width="5.57421875" style="16" customWidth="1"/>
    <col min="15376" max="15379" width="7.421875" style="16" customWidth="1"/>
    <col min="15380" max="15380" width="6.28125" style="16" customWidth="1"/>
    <col min="15381" max="15384" width="8.421875" style="16" customWidth="1"/>
    <col min="15385" max="15616" width="9.140625" style="16" customWidth="1"/>
    <col min="15617" max="15617" width="24.7109375" style="16" customWidth="1"/>
    <col min="15618" max="15618" width="5.421875" style="16" customWidth="1"/>
    <col min="15619" max="15619" width="6.140625" style="16" customWidth="1"/>
    <col min="15620" max="15620" width="7.28125" style="16" customWidth="1"/>
    <col min="15621" max="15621" width="7.00390625" style="16" customWidth="1"/>
    <col min="15622" max="15622" width="6.00390625" style="16" customWidth="1"/>
    <col min="15623" max="15623" width="7.28125" style="16" customWidth="1"/>
    <col min="15624" max="15624" width="6.7109375" style="16" customWidth="1"/>
    <col min="15625" max="15625" width="6.140625" style="16" customWidth="1"/>
    <col min="15626" max="15626" width="6.00390625" style="16" customWidth="1"/>
    <col min="15627" max="15627" width="5.7109375" style="16" customWidth="1"/>
    <col min="15628" max="15628" width="5.28125" style="16" customWidth="1"/>
    <col min="15629" max="15630" width="6.28125" style="16" customWidth="1"/>
    <col min="15631" max="15631" width="5.57421875" style="16" customWidth="1"/>
    <col min="15632" max="15635" width="7.421875" style="16" customWidth="1"/>
    <col min="15636" max="15636" width="6.28125" style="16" customWidth="1"/>
    <col min="15637" max="15640" width="8.421875" style="16" customWidth="1"/>
    <col min="15641" max="15872" width="9.140625" style="16" customWidth="1"/>
    <col min="15873" max="15873" width="24.7109375" style="16" customWidth="1"/>
    <col min="15874" max="15874" width="5.421875" style="16" customWidth="1"/>
    <col min="15875" max="15875" width="6.140625" style="16" customWidth="1"/>
    <col min="15876" max="15876" width="7.28125" style="16" customWidth="1"/>
    <col min="15877" max="15877" width="7.00390625" style="16" customWidth="1"/>
    <col min="15878" max="15878" width="6.00390625" style="16" customWidth="1"/>
    <col min="15879" max="15879" width="7.28125" style="16" customWidth="1"/>
    <col min="15880" max="15880" width="6.7109375" style="16" customWidth="1"/>
    <col min="15881" max="15881" width="6.140625" style="16" customWidth="1"/>
    <col min="15882" max="15882" width="6.00390625" style="16" customWidth="1"/>
    <col min="15883" max="15883" width="5.7109375" style="16" customWidth="1"/>
    <col min="15884" max="15884" width="5.28125" style="16" customWidth="1"/>
    <col min="15885" max="15886" width="6.28125" style="16" customWidth="1"/>
    <col min="15887" max="15887" width="5.57421875" style="16" customWidth="1"/>
    <col min="15888" max="15891" width="7.421875" style="16" customWidth="1"/>
    <col min="15892" max="15892" width="6.28125" style="16" customWidth="1"/>
    <col min="15893" max="15896" width="8.421875" style="16" customWidth="1"/>
    <col min="15897" max="16128" width="9.140625" style="16" customWidth="1"/>
    <col min="16129" max="16129" width="24.7109375" style="16" customWidth="1"/>
    <col min="16130" max="16130" width="5.421875" style="16" customWidth="1"/>
    <col min="16131" max="16131" width="6.140625" style="16" customWidth="1"/>
    <col min="16132" max="16132" width="7.28125" style="16" customWidth="1"/>
    <col min="16133" max="16133" width="7.00390625" style="16" customWidth="1"/>
    <col min="16134" max="16134" width="6.00390625" style="16" customWidth="1"/>
    <col min="16135" max="16135" width="7.28125" style="16" customWidth="1"/>
    <col min="16136" max="16136" width="6.7109375" style="16" customWidth="1"/>
    <col min="16137" max="16137" width="6.140625" style="16" customWidth="1"/>
    <col min="16138" max="16138" width="6.00390625" style="16" customWidth="1"/>
    <col min="16139" max="16139" width="5.7109375" style="16" customWidth="1"/>
    <col min="16140" max="16140" width="5.28125" style="16" customWidth="1"/>
    <col min="16141" max="16142" width="6.28125" style="16" customWidth="1"/>
    <col min="16143" max="16143" width="5.57421875" style="16" customWidth="1"/>
    <col min="16144" max="16147" width="7.421875" style="16" customWidth="1"/>
    <col min="16148" max="16148" width="6.28125" style="16" customWidth="1"/>
    <col min="16149" max="16152" width="8.421875" style="16" customWidth="1"/>
    <col min="16153" max="16384" width="9.140625" style="16" customWidth="1"/>
  </cols>
  <sheetData>
    <row r="1" ht="21.75"/>
    <row r="2" spans="1:35" s="56" customFormat="1" ht="26.25">
      <c r="A2" s="81" t="s">
        <v>317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92"/>
      <c r="Y2" s="92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56" customFormat="1" ht="26.25">
      <c r="A3" s="93" t="s">
        <v>319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2"/>
      <c r="Y3" s="92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2" t="s">
        <v>3</v>
      </c>
      <c r="X4" s="52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4" ht="21.75" customHeight="1">
      <c r="A7" s="57" t="s">
        <v>168</v>
      </c>
      <c r="B7" s="47">
        <v>0</v>
      </c>
      <c r="C7" s="47">
        <v>32</v>
      </c>
      <c r="D7" s="47">
        <v>0</v>
      </c>
      <c r="E7" s="47">
        <v>32</v>
      </c>
      <c r="F7" s="47">
        <v>1</v>
      </c>
      <c r="G7" s="47">
        <v>0</v>
      </c>
      <c r="H7" s="47">
        <v>31</v>
      </c>
      <c r="I7" s="47">
        <v>32</v>
      </c>
      <c r="J7" s="47">
        <v>2</v>
      </c>
      <c r="K7" s="47">
        <v>0</v>
      </c>
      <c r="L7" s="47">
        <v>2</v>
      </c>
      <c r="M7" s="47">
        <v>712</v>
      </c>
      <c r="N7" s="47">
        <v>0</v>
      </c>
      <c r="O7" s="47">
        <v>712</v>
      </c>
      <c r="P7" s="47">
        <v>7</v>
      </c>
      <c r="Q7" s="47">
        <v>202</v>
      </c>
      <c r="R7" s="47">
        <v>209</v>
      </c>
      <c r="S7" s="47">
        <v>987</v>
      </c>
      <c r="T7" s="47">
        <v>0</v>
      </c>
      <c r="U7" s="47">
        <v>987</v>
      </c>
      <c r="V7" s="47">
        <v>897</v>
      </c>
      <c r="W7" s="47">
        <v>0</v>
      </c>
      <c r="X7" s="47">
        <v>897</v>
      </c>
    </row>
    <row r="8" spans="1:24" ht="19.5" customHeight="1">
      <c r="A8" s="57" t="s">
        <v>169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</row>
    <row r="9" spans="1:24" ht="19.5" customHeight="1">
      <c r="A9" s="57" t="s">
        <v>46</v>
      </c>
      <c r="B9" s="47">
        <v>2</v>
      </c>
      <c r="C9" s="47">
        <v>6412</v>
      </c>
      <c r="D9" s="47">
        <v>0</v>
      </c>
      <c r="E9" s="47">
        <v>6414</v>
      </c>
      <c r="F9" s="47">
        <v>2</v>
      </c>
      <c r="G9" s="47">
        <v>0</v>
      </c>
      <c r="H9" s="47">
        <v>655</v>
      </c>
      <c r="I9" s="47">
        <v>657</v>
      </c>
      <c r="J9" s="47">
        <v>18</v>
      </c>
      <c r="K9" s="47">
        <v>0</v>
      </c>
      <c r="L9" s="47">
        <v>18</v>
      </c>
      <c r="M9" s="47">
        <v>19</v>
      </c>
      <c r="N9" s="47">
        <v>2</v>
      </c>
      <c r="O9" s="47">
        <v>21</v>
      </c>
      <c r="P9" s="47">
        <v>713</v>
      </c>
      <c r="Q9" s="47">
        <v>49845</v>
      </c>
      <c r="R9" s="47">
        <v>50558</v>
      </c>
      <c r="S9" s="47">
        <v>57668</v>
      </c>
      <c r="T9" s="47">
        <v>0</v>
      </c>
      <c r="U9" s="47">
        <v>57668</v>
      </c>
      <c r="V9" s="47">
        <v>47465</v>
      </c>
      <c r="W9" s="47">
        <v>0</v>
      </c>
      <c r="X9" s="47">
        <v>47465</v>
      </c>
    </row>
    <row r="10" spans="1:24" ht="19.5" customHeight="1">
      <c r="A10" s="57" t="s">
        <v>170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</row>
    <row r="11" spans="1:24" ht="19.5" customHeight="1">
      <c r="A11" s="57" t="s">
        <v>74</v>
      </c>
      <c r="B11" s="47">
        <v>0</v>
      </c>
      <c r="C11" s="47">
        <v>36</v>
      </c>
      <c r="D11" s="47">
        <v>0</v>
      </c>
      <c r="E11" s="47">
        <v>36</v>
      </c>
      <c r="F11" s="47">
        <v>0</v>
      </c>
      <c r="G11" s="47">
        <v>0</v>
      </c>
      <c r="H11" s="47">
        <v>2</v>
      </c>
      <c r="I11" s="47">
        <v>2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38</v>
      </c>
      <c r="T11" s="47">
        <v>0</v>
      </c>
      <c r="U11" s="47">
        <v>38</v>
      </c>
      <c r="V11" s="47">
        <v>36</v>
      </c>
      <c r="W11" s="47">
        <v>0</v>
      </c>
      <c r="X11" s="47">
        <v>36</v>
      </c>
    </row>
    <row r="12" spans="1:24" ht="19.5" customHeight="1">
      <c r="A12" s="57" t="s">
        <v>131</v>
      </c>
      <c r="B12" s="47">
        <v>0</v>
      </c>
      <c r="C12" s="47">
        <v>29</v>
      </c>
      <c r="D12" s="47">
        <v>0</v>
      </c>
      <c r="E12" s="47">
        <v>29</v>
      </c>
      <c r="F12" s="47">
        <v>0</v>
      </c>
      <c r="G12" s="47">
        <v>0</v>
      </c>
      <c r="H12" s="47">
        <v>6</v>
      </c>
      <c r="I12" s="47">
        <v>6</v>
      </c>
      <c r="J12" s="47">
        <v>0</v>
      </c>
      <c r="K12" s="47">
        <v>0</v>
      </c>
      <c r="L12" s="47">
        <v>0</v>
      </c>
      <c r="M12" s="47">
        <v>2336</v>
      </c>
      <c r="N12" s="47">
        <v>0</v>
      </c>
      <c r="O12" s="47">
        <v>2336</v>
      </c>
      <c r="P12" s="47">
        <v>6</v>
      </c>
      <c r="Q12" s="47">
        <v>4</v>
      </c>
      <c r="R12" s="47">
        <v>10</v>
      </c>
      <c r="S12" s="47">
        <v>2381</v>
      </c>
      <c r="T12" s="47">
        <v>0</v>
      </c>
      <c r="U12" s="47">
        <v>2381</v>
      </c>
      <c r="V12" s="47">
        <v>590</v>
      </c>
      <c r="W12" s="47">
        <v>0</v>
      </c>
      <c r="X12" s="47">
        <v>590</v>
      </c>
    </row>
    <row r="13" spans="1:24" ht="21.75">
      <c r="A13" s="57" t="s">
        <v>73</v>
      </c>
      <c r="B13" s="47">
        <v>0</v>
      </c>
      <c r="C13" s="47">
        <v>62</v>
      </c>
      <c r="D13" s="47">
        <v>0</v>
      </c>
      <c r="E13" s="47">
        <v>62</v>
      </c>
      <c r="F13" s="47">
        <v>0</v>
      </c>
      <c r="G13" s="47">
        <v>0</v>
      </c>
      <c r="H13" s="47">
        <v>21</v>
      </c>
      <c r="I13" s="47">
        <v>21</v>
      </c>
      <c r="J13" s="47">
        <v>19</v>
      </c>
      <c r="K13" s="47">
        <v>0</v>
      </c>
      <c r="L13" s="47">
        <v>19</v>
      </c>
      <c r="M13" s="47">
        <v>0</v>
      </c>
      <c r="N13" s="47">
        <v>0</v>
      </c>
      <c r="O13" s="47">
        <v>0</v>
      </c>
      <c r="P13" s="47">
        <v>2</v>
      </c>
      <c r="Q13" s="47">
        <v>31</v>
      </c>
      <c r="R13" s="47">
        <v>33</v>
      </c>
      <c r="S13" s="47">
        <v>135</v>
      </c>
      <c r="T13" s="47">
        <v>0</v>
      </c>
      <c r="U13" s="47">
        <v>135</v>
      </c>
      <c r="V13" s="47">
        <v>120</v>
      </c>
      <c r="W13" s="47">
        <v>0</v>
      </c>
      <c r="X13" s="47">
        <v>120</v>
      </c>
    </row>
    <row r="14" spans="1:24" ht="21.75">
      <c r="A14" s="57" t="s">
        <v>76</v>
      </c>
      <c r="B14" s="47">
        <v>0</v>
      </c>
      <c r="C14" s="47">
        <v>3</v>
      </c>
      <c r="D14" s="47">
        <v>0</v>
      </c>
      <c r="E14" s="47">
        <v>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3</v>
      </c>
      <c r="T14" s="47">
        <v>0</v>
      </c>
      <c r="U14" s="47">
        <v>3</v>
      </c>
      <c r="V14" s="47">
        <v>2</v>
      </c>
      <c r="W14" s="47">
        <v>0</v>
      </c>
      <c r="X14" s="47">
        <v>2</v>
      </c>
    </row>
    <row r="15" spans="1:24" ht="21.75">
      <c r="A15" s="57" t="s">
        <v>171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</row>
    <row r="16" spans="1:24" ht="21.75">
      <c r="A16" s="57" t="s">
        <v>172</v>
      </c>
      <c r="B16" s="47">
        <v>0</v>
      </c>
      <c r="C16" s="47">
        <v>5</v>
      </c>
      <c r="D16" s="47">
        <v>0</v>
      </c>
      <c r="E16" s="47">
        <v>5</v>
      </c>
      <c r="F16" s="47">
        <v>0</v>
      </c>
      <c r="G16" s="47">
        <v>0</v>
      </c>
      <c r="H16" s="47">
        <v>0</v>
      </c>
      <c r="I16" s="47">
        <v>0</v>
      </c>
      <c r="J16" s="47">
        <v>1</v>
      </c>
      <c r="K16" s="47">
        <v>0</v>
      </c>
      <c r="L16" s="47">
        <v>1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6</v>
      </c>
      <c r="T16" s="47">
        <v>0</v>
      </c>
      <c r="U16" s="47">
        <v>6</v>
      </c>
      <c r="V16" s="47">
        <v>2</v>
      </c>
      <c r="W16" s="47">
        <v>0</v>
      </c>
      <c r="X16" s="47">
        <v>2</v>
      </c>
    </row>
    <row r="17" spans="1:24" ht="21.75">
      <c r="A17" s="57" t="s">
        <v>75</v>
      </c>
      <c r="B17" s="47">
        <v>1</v>
      </c>
      <c r="C17" s="47">
        <v>0</v>
      </c>
      <c r="D17" s="47">
        <v>0</v>
      </c>
      <c r="E17" s="47">
        <v>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1</v>
      </c>
      <c r="R17" s="47">
        <v>1</v>
      </c>
      <c r="S17" s="47">
        <v>2</v>
      </c>
      <c r="T17" s="47">
        <v>0</v>
      </c>
      <c r="U17" s="47">
        <v>2</v>
      </c>
      <c r="V17" s="47">
        <v>2</v>
      </c>
      <c r="W17" s="47">
        <v>0</v>
      </c>
      <c r="X17" s="47">
        <v>2</v>
      </c>
    </row>
    <row r="18" spans="1:24" ht="21.75">
      <c r="A18" s="57" t="s">
        <v>173</v>
      </c>
      <c r="B18" s="47">
        <v>0</v>
      </c>
      <c r="C18" s="47">
        <v>144</v>
      </c>
      <c r="D18" s="47">
        <v>0</v>
      </c>
      <c r="E18" s="47">
        <v>144</v>
      </c>
      <c r="F18" s="47">
        <v>0</v>
      </c>
      <c r="G18" s="47">
        <v>0</v>
      </c>
      <c r="H18" s="47">
        <v>18</v>
      </c>
      <c r="I18" s="47">
        <v>18</v>
      </c>
      <c r="J18" s="47">
        <v>14</v>
      </c>
      <c r="K18" s="47">
        <v>0</v>
      </c>
      <c r="L18" s="47">
        <v>14</v>
      </c>
      <c r="M18" s="47">
        <v>0</v>
      </c>
      <c r="N18" s="47">
        <v>2</v>
      </c>
      <c r="O18" s="47">
        <v>2</v>
      </c>
      <c r="P18" s="47">
        <v>4</v>
      </c>
      <c r="Q18" s="47">
        <v>2</v>
      </c>
      <c r="R18" s="47">
        <v>6</v>
      </c>
      <c r="S18" s="47">
        <v>184</v>
      </c>
      <c r="T18" s="47">
        <v>0</v>
      </c>
      <c r="U18" s="47">
        <v>184</v>
      </c>
      <c r="V18" s="47">
        <v>186</v>
      </c>
      <c r="W18" s="47">
        <v>0</v>
      </c>
      <c r="X18" s="47">
        <v>186</v>
      </c>
    </row>
    <row r="19" spans="1:24" ht="21.75">
      <c r="A19" s="57" t="s">
        <v>174</v>
      </c>
      <c r="B19" s="47">
        <v>0</v>
      </c>
      <c r="C19" s="47">
        <v>2</v>
      </c>
      <c r="D19" s="47">
        <v>0</v>
      </c>
      <c r="E19" s="47">
        <v>2</v>
      </c>
      <c r="F19" s="47">
        <v>0</v>
      </c>
      <c r="G19" s="47">
        <v>0</v>
      </c>
      <c r="H19" s="47">
        <v>0</v>
      </c>
      <c r="I19" s="47">
        <v>0</v>
      </c>
      <c r="J19" s="47">
        <v>1</v>
      </c>
      <c r="K19" s="47">
        <v>0</v>
      </c>
      <c r="L19" s="47">
        <v>1</v>
      </c>
      <c r="M19" s="47">
        <v>0</v>
      </c>
      <c r="N19" s="47">
        <v>0</v>
      </c>
      <c r="O19" s="47">
        <v>0</v>
      </c>
      <c r="P19" s="47">
        <v>0</v>
      </c>
      <c r="Q19" s="47">
        <v>1</v>
      </c>
      <c r="R19" s="47">
        <v>1</v>
      </c>
      <c r="S19" s="47">
        <v>4</v>
      </c>
      <c r="T19" s="47">
        <v>0</v>
      </c>
      <c r="U19" s="47">
        <v>4</v>
      </c>
      <c r="V19" s="47">
        <v>0</v>
      </c>
      <c r="W19" s="47">
        <v>0</v>
      </c>
      <c r="X19" s="47">
        <v>0</v>
      </c>
    </row>
    <row r="20" spans="1:24" ht="21.75">
      <c r="A20" s="57" t="s">
        <v>52</v>
      </c>
      <c r="B20" s="47">
        <v>0</v>
      </c>
      <c r="C20" s="47">
        <v>34</v>
      </c>
      <c r="D20" s="47">
        <v>0</v>
      </c>
      <c r="E20" s="47">
        <v>34</v>
      </c>
      <c r="F20" s="47">
        <v>0</v>
      </c>
      <c r="G20" s="47">
        <v>0</v>
      </c>
      <c r="H20" s="47">
        <v>7</v>
      </c>
      <c r="I20" s="47">
        <v>7</v>
      </c>
      <c r="J20" s="47">
        <v>5</v>
      </c>
      <c r="K20" s="47">
        <v>0</v>
      </c>
      <c r="L20" s="47">
        <v>5</v>
      </c>
      <c r="M20" s="47">
        <v>0</v>
      </c>
      <c r="N20" s="47">
        <v>0</v>
      </c>
      <c r="O20" s="47">
        <v>0</v>
      </c>
      <c r="P20" s="47">
        <v>0</v>
      </c>
      <c r="Q20" s="47">
        <v>1</v>
      </c>
      <c r="R20" s="47">
        <v>1</v>
      </c>
      <c r="S20" s="47">
        <v>47</v>
      </c>
      <c r="T20" s="47">
        <v>0</v>
      </c>
      <c r="U20" s="47">
        <v>47</v>
      </c>
      <c r="V20" s="47">
        <v>31</v>
      </c>
      <c r="W20" s="47">
        <v>0</v>
      </c>
      <c r="X20" s="47">
        <v>31</v>
      </c>
    </row>
    <row r="21" spans="1:24" ht="21.75">
      <c r="A21" s="57" t="s">
        <v>175</v>
      </c>
      <c r="B21" s="47">
        <v>0</v>
      </c>
      <c r="C21" s="47">
        <v>21</v>
      </c>
      <c r="D21" s="47">
        <v>0</v>
      </c>
      <c r="E21" s="47">
        <v>21</v>
      </c>
      <c r="F21" s="47">
        <v>0</v>
      </c>
      <c r="G21" s="47">
        <v>0</v>
      </c>
      <c r="H21" s="47">
        <v>2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23</v>
      </c>
      <c r="T21" s="47">
        <v>0</v>
      </c>
      <c r="U21" s="47">
        <v>23</v>
      </c>
      <c r="V21" s="47">
        <v>16</v>
      </c>
      <c r="W21" s="47">
        <v>0</v>
      </c>
      <c r="X21" s="47">
        <v>16</v>
      </c>
    </row>
    <row r="22" spans="1:24" ht="21.75">
      <c r="A22" s="57" t="s">
        <v>53</v>
      </c>
      <c r="B22" s="47">
        <v>0</v>
      </c>
      <c r="C22" s="47">
        <v>42</v>
      </c>
      <c r="D22" s="47">
        <v>0</v>
      </c>
      <c r="E22" s="47">
        <v>42</v>
      </c>
      <c r="F22" s="47">
        <v>0</v>
      </c>
      <c r="G22" s="47">
        <v>0</v>
      </c>
      <c r="H22" s="47">
        <v>13</v>
      </c>
      <c r="I22" s="47">
        <v>13</v>
      </c>
      <c r="J22" s="47">
        <v>1</v>
      </c>
      <c r="K22" s="47">
        <v>0</v>
      </c>
      <c r="L22" s="47">
        <v>1</v>
      </c>
      <c r="M22" s="47">
        <v>0</v>
      </c>
      <c r="N22" s="47">
        <v>0</v>
      </c>
      <c r="O22" s="47">
        <v>0</v>
      </c>
      <c r="P22" s="47">
        <v>0</v>
      </c>
      <c r="Q22" s="47">
        <v>8</v>
      </c>
      <c r="R22" s="47">
        <v>8</v>
      </c>
      <c r="S22" s="47">
        <v>64</v>
      </c>
      <c r="T22" s="47">
        <v>0</v>
      </c>
      <c r="U22" s="47">
        <v>64</v>
      </c>
      <c r="V22" s="47">
        <v>62</v>
      </c>
      <c r="W22" s="47">
        <v>0</v>
      </c>
      <c r="X22" s="47">
        <v>62</v>
      </c>
    </row>
    <row r="23" spans="1:24" ht="21.75">
      <c r="A23" s="57" t="s">
        <v>57</v>
      </c>
      <c r="B23" s="47">
        <v>0</v>
      </c>
      <c r="C23" s="47">
        <v>128</v>
      </c>
      <c r="D23" s="47">
        <v>0</v>
      </c>
      <c r="E23" s="47">
        <v>128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128</v>
      </c>
      <c r="T23" s="47">
        <v>0</v>
      </c>
      <c r="U23" s="47">
        <v>128</v>
      </c>
      <c r="V23" s="47">
        <v>47</v>
      </c>
      <c r="W23" s="47">
        <v>0</v>
      </c>
      <c r="X23" s="47">
        <v>47</v>
      </c>
    </row>
    <row r="24" spans="1:24" ht="21.75">
      <c r="A24" s="57" t="s">
        <v>176</v>
      </c>
      <c r="B24" s="47">
        <v>1147</v>
      </c>
      <c r="C24" s="47">
        <v>284</v>
      </c>
      <c r="D24" s="47">
        <v>0</v>
      </c>
      <c r="E24" s="47">
        <v>1431</v>
      </c>
      <c r="F24" s="47">
        <v>0</v>
      </c>
      <c r="G24" s="47">
        <v>0</v>
      </c>
      <c r="H24" s="47">
        <v>44</v>
      </c>
      <c r="I24" s="47">
        <v>44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8</v>
      </c>
      <c r="Q24" s="47">
        <v>1266</v>
      </c>
      <c r="R24" s="47">
        <v>1274</v>
      </c>
      <c r="S24" s="47">
        <v>2749</v>
      </c>
      <c r="T24" s="47">
        <v>0</v>
      </c>
      <c r="U24" s="47">
        <v>2749</v>
      </c>
      <c r="V24" s="47">
        <v>2446</v>
      </c>
      <c r="W24" s="47">
        <v>0</v>
      </c>
      <c r="X24" s="47">
        <v>2446</v>
      </c>
    </row>
    <row r="25" spans="1:24" ht="21.75">
      <c r="A25" s="57" t="s">
        <v>177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1</v>
      </c>
      <c r="R25" s="47">
        <v>1</v>
      </c>
      <c r="S25" s="47">
        <v>1</v>
      </c>
      <c r="T25" s="47">
        <v>0</v>
      </c>
      <c r="U25" s="47">
        <v>1</v>
      </c>
      <c r="V25" s="47">
        <v>0</v>
      </c>
      <c r="W25" s="47">
        <v>0</v>
      </c>
      <c r="X25" s="47">
        <v>0</v>
      </c>
    </row>
    <row r="26" spans="1:24" ht="21.75">
      <c r="A26" s="57" t="s">
        <v>92</v>
      </c>
      <c r="B26" s="47">
        <v>0</v>
      </c>
      <c r="C26" s="47">
        <v>1</v>
      </c>
      <c r="D26" s="47">
        <v>0</v>
      </c>
      <c r="E26" s="47">
        <v>1</v>
      </c>
      <c r="F26" s="47">
        <v>0</v>
      </c>
      <c r="G26" s="47">
        <v>0</v>
      </c>
      <c r="H26" s="47">
        <v>1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1</v>
      </c>
      <c r="Q26" s="47">
        <v>41</v>
      </c>
      <c r="R26" s="47">
        <v>42</v>
      </c>
      <c r="S26" s="47">
        <v>44</v>
      </c>
      <c r="T26" s="47">
        <v>0</v>
      </c>
      <c r="U26" s="47">
        <v>44</v>
      </c>
      <c r="V26" s="47">
        <v>53</v>
      </c>
      <c r="W26" s="47">
        <v>0</v>
      </c>
      <c r="X26" s="47">
        <v>53</v>
      </c>
    </row>
    <row r="27" spans="1:24" ht="21.75">
      <c r="A27" s="57" t="s">
        <v>54</v>
      </c>
      <c r="B27" s="47">
        <v>0</v>
      </c>
      <c r="C27" s="47">
        <v>13</v>
      </c>
      <c r="D27" s="47">
        <v>0</v>
      </c>
      <c r="E27" s="47">
        <v>13</v>
      </c>
      <c r="F27" s="47">
        <v>0</v>
      </c>
      <c r="G27" s="47">
        <v>0</v>
      </c>
      <c r="H27" s="47">
        <v>4</v>
      </c>
      <c r="I27" s="47">
        <v>4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1</v>
      </c>
      <c r="R27" s="47">
        <v>1</v>
      </c>
      <c r="S27" s="47">
        <v>18</v>
      </c>
      <c r="T27" s="47">
        <v>0</v>
      </c>
      <c r="U27" s="47">
        <v>18</v>
      </c>
      <c r="V27" s="47">
        <v>16</v>
      </c>
      <c r="W27" s="47">
        <v>0</v>
      </c>
      <c r="X27" s="47">
        <v>16</v>
      </c>
    </row>
    <row r="28" spans="1:24" ht="21.75">
      <c r="A28" s="57" t="s">
        <v>178</v>
      </c>
      <c r="B28" s="47">
        <v>0</v>
      </c>
      <c r="C28" s="47">
        <v>60</v>
      </c>
      <c r="D28" s="47">
        <v>0</v>
      </c>
      <c r="E28" s="47">
        <v>60</v>
      </c>
      <c r="F28" s="47">
        <v>0</v>
      </c>
      <c r="G28" s="47">
        <v>0</v>
      </c>
      <c r="H28" s="47">
        <v>22</v>
      </c>
      <c r="I28" s="47">
        <v>22</v>
      </c>
      <c r="J28" s="47">
        <v>1</v>
      </c>
      <c r="K28" s="47">
        <v>0</v>
      </c>
      <c r="L28" s="47">
        <v>1</v>
      </c>
      <c r="M28" s="47">
        <v>0</v>
      </c>
      <c r="N28" s="47">
        <v>0</v>
      </c>
      <c r="O28" s="47">
        <v>0</v>
      </c>
      <c r="P28" s="47">
        <v>0</v>
      </c>
      <c r="Q28" s="47">
        <v>6</v>
      </c>
      <c r="R28" s="47">
        <v>6</v>
      </c>
      <c r="S28" s="47">
        <v>89</v>
      </c>
      <c r="T28" s="47">
        <v>0</v>
      </c>
      <c r="U28" s="47">
        <v>89</v>
      </c>
      <c r="V28" s="47">
        <v>92</v>
      </c>
      <c r="W28" s="47">
        <v>0</v>
      </c>
      <c r="X28" s="47">
        <v>92</v>
      </c>
    </row>
    <row r="29" spans="1:24" ht="21.75">
      <c r="A29" s="57" t="s">
        <v>179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</row>
    <row r="30" spans="1:24" ht="21.75">
      <c r="A30" s="57" t="s">
        <v>91</v>
      </c>
      <c r="B30" s="47">
        <v>0</v>
      </c>
      <c r="C30" s="47">
        <v>196</v>
      </c>
      <c r="D30" s="47">
        <v>0</v>
      </c>
      <c r="E30" s="47">
        <v>196</v>
      </c>
      <c r="F30" s="47">
        <v>0</v>
      </c>
      <c r="G30" s="47">
        <v>0</v>
      </c>
      <c r="H30" s="47">
        <v>30</v>
      </c>
      <c r="I30" s="47">
        <v>30</v>
      </c>
      <c r="J30" s="47">
        <v>0</v>
      </c>
      <c r="K30" s="47">
        <v>0</v>
      </c>
      <c r="L30" s="47">
        <v>0</v>
      </c>
      <c r="M30" s="47">
        <v>4766</v>
      </c>
      <c r="N30" s="47">
        <v>0</v>
      </c>
      <c r="O30" s="47">
        <v>4766</v>
      </c>
      <c r="P30" s="47">
        <v>7</v>
      </c>
      <c r="Q30" s="47">
        <v>309</v>
      </c>
      <c r="R30" s="47">
        <v>316</v>
      </c>
      <c r="S30" s="47">
        <v>5308</v>
      </c>
      <c r="T30" s="47">
        <v>0</v>
      </c>
      <c r="U30" s="47">
        <v>5308</v>
      </c>
      <c r="V30" s="47">
        <v>1897</v>
      </c>
      <c r="W30" s="47">
        <v>0</v>
      </c>
      <c r="X30" s="47">
        <v>1897</v>
      </c>
    </row>
    <row r="31" spans="1:24" ht="21.75">
      <c r="A31" s="57" t="s">
        <v>180</v>
      </c>
      <c r="B31" s="47">
        <v>0</v>
      </c>
      <c r="C31" s="47">
        <v>24</v>
      </c>
      <c r="D31" s="47">
        <v>0</v>
      </c>
      <c r="E31" s="47">
        <v>24</v>
      </c>
      <c r="F31" s="47">
        <v>0</v>
      </c>
      <c r="G31" s="47">
        <v>0</v>
      </c>
      <c r="H31" s="47">
        <v>14</v>
      </c>
      <c r="I31" s="47">
        <v>14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42</v>
      </c>
      <c r="R31" s="47">
        <v>42</v>
      </c>
      <c r="S31" s="47">
        <v>80</v>
      </c>
      <c r="T31" s="47">
        <v>0</v>
      </c>
      <c r="U31" s="47">
        <v>80</v>
      </c>
      <c r="V31" s="47">
        <v>97</v>
      </c>
      <c r="W31" s="47">
        <v>0</v>
      </c>
      <c r="X31" s="47">
        <v>97</v>
      </c>
    </row>
    <row r="32" spans="1:24" ht="21.75">
      <c r="A32" s="57" t="s">
        <v>89</v>
      </c>
      <c r="B32" s="47">
        <v>0</v>
      </c>
      <c r="C32" s="47">
        <v>683</v>
      </c>
      <c r="D32" s="47">
        <v>0</v>
      </c>
      <c r="E32" s="47">
        <v>683</v>
      </c>
      <c r="F32" s="47">
        <v>1</v>
      </c>
      <c r="G32" s="47">
        <v>0</v>
      </c>
      <c r="H32" s="47">
        <v>26</v>
      </c>
      <c r="I32" s="47">
        <v>27</v>
      </c>
      <c r="J32" s="47">
        <v>4</v>
      </c>
      <c r="K32" s="47">
        <v>0</v>
      </c>
      <c r="L32" s="47">
        <v>4</v>
      </c>
      <c r="M32" s="47">
        <v>0</v>
      </c>
      <c r="N32" s="47">
        <v>0</v>
      </c>
      <c r="O32" s="47">
        <v>0</v>
      </c>
      <c r="P32" s="47">
        <v>13</v>
      </c>
      <c r="Q32" s="47">
        <v>627</v>
      </c>
      <c r="R32" s="47">
        <v>640</v>
      </c>
      <c r="S32" s="47">
        <v>1354</v>
      </c>
      <c r="T32" s="47">
        <v>0</v>
      </c>
      <c r="U32" s="47">
        <v>1354</v>
      </c>
      <c r="V32" s="47">
        <v>985</v>
      </c>
      <c r="W32" s="47">
        <v>0</v>
      </c>
      <c r="X32" s="47">
        <v>985</v>
      </c>
    </row>
    <row r="33" spans="1:24" ht="21.75">
      <c r="A33" s="57" t="s">
        <v>87</v>
      </c>
      <c r="B33" s="47">
        <v>0</v>
      </c>
      <c r="C33" s="47">
        <v>21</v>
      </c>
      <c r="D33" s="47">
        <v>0</v>
      </c>
      <c r="E33" s="47">
        <v>21</v>
      </c>
      <c r="F33" s="47">
        <v>0</v>
      </c>
      <c r="G33" s="47">
        <v>0</v>
      </c>
      <c r="H33" s="47">
        <v>4</v>
      </c>
      <c r="I33" s="47">
        <v>4</v>
      </c>
      <c r="J33" s="47">
        <v>1</v>
      </c>
      <c r="K33" s="47">
        <v>0</v>
      </c>
      <c r="L33" s="47">
        <v>1</v>
      </c>
      <c r="M33" s="47">
        <v>0</v>
      </c>
      <c r="N33" s="47">
        <v>0</v>
      </c>
      <c r="O33" s="47">
        <v>0</v>
      </c>
      <c r="P33" s="47">
        <v>1</v>
      </c>
      <c r="Q33" s="47">
        <v>14</v>
      </c>
      <c r="R33" s="47">
        <v>15</v>
      </c>
      <c r="S33" s="47">
        <v>41</v>
      </c>
      <c r="T33" s="47">
        <v>0</v>
      </c>
      <c r="U33" s="47">
        <v>41</v>
      </c>
      <c r="V33" s="47">
        <v>38</v>
      </c>
      <c r="W33" s="47">
        <v>0</v>
      </c>
      <c r="X33" s="47">
        <v>38</v>
      </c>
    </row>
    <row r="34" spans="1:24" ht="21.75">
      <c r="A34" s="57" t="s">
        <v>50</v>
      </c>
      <c r="B34" s="47">
        <v>198336</v>
      </c>
      <c r="C34" s="47">
        <v>147190</v>
      </c>
      <c r="D34" s="47">
        <v>4</v>
      </c>
      <c r="E34" s="47">
        <v>345530</v>
      </c>
      <c r="F34" s="47">
        <v>237</v>
      </c>
      <c r="G34" s="47">
        <v>2</v>
      </c>
      <c r="H34" s="47">
        <v>5210</v>
      </c>
      <c r="I34" s="47">
        <v>5449</v>
      </c>
      <c r="J34" s="47">
        <v>144</v>
      </c>
      <c r="K34" s="47">
        <v>0</v>
      </c>
      <c r="L34" s="47">
        <v>144</v>
      </c>
      <c r="M34" s="47">
        <v>109</v>
      </c>
      <c r="N34" s="47">
        <v>3</v>
      </c>
      <c r="O34" s="47">
        <v>112</v>
      </c>
      <c r="P34" s="47">
        <v>895</v>
      </c>
      <c r="Q34" s="47">
        <v>18087</v>
      </c>
      <c r="R34" s="47">
        <v>18982</v>
      </c>
      <c r="S34" s="47">
        <v>370217</v>
      </c>
      <c r="T34" s="47">
        <v>0</v>
      </c>
      <c r="U34" s="47">
        <v>370217</v>
      </c>
      <c r="V34" s="47">
        <v>341079</v>
      </c>
      <c r="W34" s="47">
        <v>0</v>
      </c>
      <c r="X34" s="47">
        <v>341079</v>
      </c>
    </row>
    <row r="35" spans="1:24" ht="21.75">
      <c r="A35" s="57" t="s">
        <v>181</v>
      </c>
      <c r="B35" s="47">
        <v>0</v>
      </c>
      <c r="C35" s="47">
        <v>2</v>
      </c>
      <c r="D35" s="47">
        <v>0</v>
      </c>
      <c r="E35" s="47">
        <v>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2</v>
      </c>
      <c r="T35" s="47">
        <v>0</v>
      </c>
      <c r="U35" s="47">
        <v>2</v>
      </c>
      <c r="V35" s="47">
        <v>3</v>
      </c>
      <c r="W35" s="47">
        <v>0</v>
      </c>
      <c r="X35" s="47">
        <v>3</v>
      </c>
    </row>
    <row r="36" spans="1:24" ht="21.75">
      <c r="A36" s="57" t="s">
        <v>48</v>
      </c>
      <c r="B36" s="47">
        <v>0</v>
      </c>
      <c r="C36" s="47">
        <v>1</v>
      </c>
      <c r="D36" s="47">
        <v>0</v>
      </c>
      <c r="E36" s="47">
        <v>1</v>
      </c>
      <c r="F36" s="47">
        <v>0</v>
      </c>
      <c r="G36" s="47">
        <v>0</v>
      </c>
      <c r="H36" s="47">
        <v>4</v>
      </c>
      <c r="I36" s="47">
        <v>4</v>
      </c>
      <c r="J36" s="47">
        <v>1</v>
      </c>
      <c r="K36" s="47">
        <v>0</v>
      </c>
      <c r="L36" s="47">
        <v>1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6</v>
      </c>
      <c r="T36" s="47">
        <v>0</v>
      </c>
      <c r="U36" s="47">
        <v>6</v>
      </c>
      <c r="V36" s="47">
        <v>7</v>
      </c>
      <c r="W36" s="47">
        <v>0</v>
      </c>
      <c r="X36" s="47">
        <v>7</v>
      </c>
    </row>
    <row r="37" spans="1:24" ht="21.75">
      <c r="A37" s="57" t="s">
        <v>49</v>
      </c>
      <c r="B37" s="47">
        <v>3</v>
      </c>
      <c r="C37" s="47">
        <v>2</v>
      </c>
      <c r="D37" s="47">
        <v>0</v>
      </c>
      <c r="E37" s="47">
        <v>5</v>
      </c>
      <c r="F37" s="47">
        <v>0</v>
      </c>
      <c r="G37" s="47">
        <v>0</v>
      </c>
      <c r="H37" s="47">
        <v>21</v>
      </c>
      <c r="I37" s="47">
        <v>21</v>
      </c>
      <c r="J37" s="47">
        <v>0</v>
      </c>
      <c r="K37" s="47">
        <v>0</v>
      </c>
      <c r="L37" s="47">
        <v>0</v>
      </c>
      <c r="M37" s="47">
        <v>0</v>
      </c>
      <c r="N37" s="47">
        <v>724</v>
      </c>
      <c r="O37" s="47">
        <v>724</v>
      </c>
      <c r="P37" s="47">
        <v>2</v>
      </c>
      <c r="Q37" s="47">
        <v>27</v>
      </c>
      <c r="R37" s="47">
        <v>29</v>
      </c>
      <c r="S37" s="47">
        <v>779</v>
      </c>
      <c r="T37" s="47">
        <v>0</v>
      </c>
      <c r="U37" s="47">
        <v>779</v>
      </c>
      <c r="V37" s="47">
        <v>787</v>
      </c>
      <c r="W37" s="47">
        <v>0</v>
      </c>
      <c r="X37" s="47">
        <v>787</v>
      </c>
    </row>
    <row r="38" spans="1:24" ht="21.75">
      <c r="A38" s="57" t="s">
        <v>182</v>
      </c>
      <c r="B38" s="47">
        <v>1</v>
      </c>
      <c r="C38" s="47">
        <v>1</v>
      </c>
      <c r="D38" s="47">
        <v>0</v>
      </c>
      <c r="E38" s="47">
        <v>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2</v>
      </c>
      <c r="R38" s="47">
        <v>2</v>
      </c>
      <c r="S38" s="47">
        <v>4</v>
      </c>
      <c r="T38" s="47">
        <v>0</v>
      </c>
      <c r="U38" s="47">
        <v>4</v>
      </c>
      <c r="V38" s="47">
        <v>2</v>
      </c>
      <c r="W38" s="47">
        <v>0</v>
      </c>
      <c r="X38" s="47">
        <v>2</v>
      </c>
    </row>
    <row r="39" spans="1:24" ht="21.75">
      <c r="A39" s="57" t="s">
        <v>183</v>
      </c>
      <c r="B39" s="47">
        <v>0</v>
      </c>
      <c r="C39" s="47">
        <v>2</v>
      </c>
      <c r="D39" s="47">
        <v>0</v>
      </c>
      <c r="E39" s="47">
        <v>2</v>
      </c>
      <c r="F39" s="47">
        <v>0</v>
      </c>
      <c r="G39" s="47">
        <v>0</v>
      </c>
      <c r="H39" s="47">
        <v>4</v>
      </c>
      <c r="I39" s="47">
        <v>4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1</v>
      </c>
      <c r="Q39" s="47">
        <v>0</v>
      </c>
      <c r="R39" s="47">
        <v>1</v>
      </c>
      <c r="S39" s="47">
        <v>7</v>
      </c>
      <c r="T39" s="47">
        <v>0</v>
      </c>
      <c r="U39" s="47">
        <v>7</v>
      </c>
      <c r="V39" s="47">
        <v>9</v>
      </c>
      <c r="W39" s="47">
        <v>0</v>
      </c>
      <c r="X39" s="47">
        <v>9</v>
      </c>
    </row>
    <row r="40" spans="1:24" ht="21.75">
      <c r="A40" s="57" t="s">
        <v>144</v>
      </c>
      <c r="B40" s="47">
        <v>0</v>
      </c>
      <c r="C40" s="47">
        <v>7</v>
      </c>
      <c r="D40" s="47">
        <v>0</v>
      </c>
      <c r="E40" s="47">
        <v>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1</v>
      </c>
      <c r="N40" s="47">
        <v>0</v>
      </c>
      <c r="O40" s="47">
        <v>1</v>
      </c>
      <c r="P40" s="47">
        <v>0</v>
      </c>
      <c r="Q40" s="47">
        <v>4</v>
      </c>
      <c r="R40" s="47">
        <v>4</v>
      </c>
      <c r="S40" s="47">
        <v>12</v>
      </c>
      <c r="T40" s="47">
        <v>0</v>
      </c>
      <c r="U40" s="47">
        <v>12</v>
      </c>
      <c r="V40" s="47">
        <v>4</v>
      </c>
      <c r="W40" s="47">
        <v>0</v>
      </c>
      <c r="X40" s="47">
        <v>4</v>
      </c>
    </row>
    <row r="41" spans="1:24" ht="21.75">
      <c r="A41" s="57" t="s">
        <v>184</v>
      </c>
      <c r="B41" s="47">
        <v>0</v>
      </c>
      <c r="C41" s="47">
        <v>31</v>
      </c>
      <c r="D41" s="47">
        <v>0</v>
      </c>
      <c r="E41" s="47">
        <v>31</v>
      </c>
      <c r="F41" s="47">
        <v>0</v>
      </c>
      <c r="G41" s="47">
        <v>0</v>
      </c>
      <c r="H41" s="47">
        <v>4</v>
      </c>
      <c r="I41" s="47">
        <v>4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35</v>
      </c>
      <c r="T41" s="47">
        <v>0</v>
      </c>
      <c r="U41" s="47">
        <v>35</v>
      </c>
      <c r="V41" s="47">
        <v>41</v>
      </c>
      <c r="W41" s="47">
        <v>0</v>
      </c>
      <c r="X41" s="47">
        <v>41</v>
      </c>
    </row>
    <row r="42" spans="1:24" ht="21.75">
      <c r="A42" s="57" t="s">
        <v>185</v>
      </c>
      <c r="B42" s="47">
        <v>508</v>
      </c>
      <c r="C42" s="47">
        <v>333</v>
      </c>
      <c r="D42" s="47">
        <v>0</v>
      </c>
      <c r="E42" s="47">
        <v>841</v>
      </c>
      <c r="F42" s="47">
        <v>0</v>
      </c>
      <c r="G42" s="47">
        <v>0</v>
      </c>
      <c r="H42" s="47">
        <v>17</v>
      </c>
      <c r="I42" s="47">
        <v>17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14</v>
      </c>
      <c r="Q42" s="47">
        <v>144</v>
      </c>
      <c r="R42" s="47">
        <v>158</v>
      </c>
      <c r="S42" s="47">
        <v>1016</v>
      </c>
      <c r="T42" s="47">
        <v>0</v>
      </c>
      <c r="U42" s="47">
        <v>1016</v>
      </c>
      <c r="V42" s="47">
        <v>246</v>
      </c>
      <c r="W42" s="47">
        <v>0</v>
      </c>
      <c r="X42" s="47">
        <v>246</v>
      </c>
    </row>
    <row r="43" spans="1:24" ht="21.75">
      <c r="A43" s="57" t="s">
        <v>161</v>
      </c>
      <c r="B43" s="47">
        <v>0</v>
      </c>
      <c r="C43" s="47">
        <v>69</v>
      </c>
      <c r="D43" s="47">
        <v>0</v>
      </c>
      <c r="E43" s="47">
        <v>69</v>
      </c>
      <c r="F43" s="47">
        <v>0</v>
      </c>
      <c r="G43" s="47">
        <v>0</v>
      </c>
      <c r="H43" s="47">
        <v>14</v>
      </c>
      <c r="I43" s="47">
        <v>14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1</v>
      </c>
      <c r="Q43" s="47">
        <v>17</v>
      </c>
      <c r="R43" s="47">
        <v>18</v>
      </c>
      <c r="S43" s="47">
        <v>101</v>
      </c>
      <c r="T43" s="47">
        <v>0</v>
      </c>
      <c r="U43" s="47">
        <v>101</v>
      </c>
      <c r="V43" s="47">
        <v>90</v>
      </c>
      <c r="W43" s="47">
        <v>0</v>
      </c>
      <c r="X43" s="47">
        <v>90</v>
      </c>
    </row>
    <row r="44" spans="1:24" ht="21.75">
      <c r="A44" s="57" t="s">
        <v>143</v>
      </c>
      <c r="B44" s="47">
        <v>0</v>
      </c>
      <c r="C44" s="47">
        <v>337</v>
      </c>
      <c r="D44" s="47">
        <v>0</v>
      </c>
      <c r="E44" s="47">
        <v>337</v>
      </c>
      <c r="F44" s="47">
        <v>0</v>
      </c>
      <c r="G44" s="47">
        <v>0</v>
      </c>
      <c r="H44" s="47">
        <v>84</v>
      </c>
      <c r="I44" s="47">
        <v>84</v>
      </c>
      <c r="J44" s="47">
        <v>4</v>
      </c>
      <c r="K44" s="47">
        <v>0</v>
      </c>
      <c r="L44" s="47">
        <v>4</v>
      </c>
      <c r="M44" s="47">
        <v>0</v>
      </c>
      <c r="N44" s="47">
        <v>0</v>
      </c>
      <c r="O44" s="47">
        <v>0</v>
      </c>
      <c r="P44" s="47">
        <v>3</v>
      </c>
      <c r="Q44" s="47">
        <v>38</v>
      </c>
      <c r="R44" s="47">
        <v>41</v>
      </c>
      <c r="S44" s="47">
        <v>466</v>
      </c>
      <c r="T44" s="47">
        <v>0</v>
      </c>
      <c r="U44" s="47">
        <v>466</v>
      </c>
      <c r="V44" s="47">
        <v>262</v>
      </c>
      <c r="W44" s="47">
        <v>0</v>
      </c>
      <c r="X44" s="47">
        <v>262</v>
      </c>
    </row>
    <row r="45" spans="1:24" ht="21.75">
      <c r="A45" s="57" t="s">
        <v>141</v>
      </c>
      <c r="B45" s="47">
        <v>0</v>
      </c>
      <c r="C45" s="47">
        <v>259</v>
      </c>
      <c r="D45" s="47">
        <v>0</v>
      </c>
      <c r="E45" s="47">
        <v>259</v>
      </c>
      <c r="F45" s="47">
        <v>2</v>
      </c>
      <c r="G45" s="47">
        <v>0</v>
      </c>
      <c r="H45" s="47">
        <v>47</v>
      </c>
      <c r="I45" s="47">
        <v>49</v>
      </c>
      <c r="J45" s="47">
        <v>1</v>
      </c>
      <c r="K45" s="47">
        <v>0</v>
      </c>
      <c r="L45" s="47">
        <v>1</v>
      </c>
      <c r="M45" s="47">
        <v>0</v>
      </c>
      <c r="N45" s="47">
        <v>0</v>
      </c>
      <c r="O45" s="47">
        <v>0</v>
      </c>
      <c r="P45" s="47">
        <v>1</v>
      </c>
      <c r="Q45" s="47">
        <v>6</v>
      </c>
      <c r="R45" s="47">
        <v>7</v>
      </c>
      <c r="S45" s="47">
        <v>316</v>
      </c>
      <c r="T45" s="47">
        <v>0</v>
      </c>
      <c r="U45" s="47">
        <v>316</v>
      </c>
      <c r="V45" s="47">
        <v>187</v>
      </c>
      <c r="W45" s="47">
        <v>0</v>
      </c>
      <c r="X45" s="47">
        <v>187</v>
      </c>
    </row>
    <row r="46" spans="1:24" ht="21.75">
      <c r="A46" s="57" t="s">
        <v>88</v>
      </c>
      <c r="B46" s="47">
        <v>1</v>
      </c>
      <c r="C46" s="47">
        <v>730</v>
      </c>
      <c r="D46" s="47">
        <v>0</v>
      </c>
      <c r="E46" s="47">
        <v>731</v>
      </c>
      <c r="F46" s="47">
        <v>118</v>
      </c>
      <c r="G46" s="47">
        <v>5</v>
      </c>
      <c r="H46" s="47">
        <v>7381</v>
      </c>
      <c r="I46" s="47">
        <v>7504</v>
      </c>
      <c r="J46" s="47">
        <v>103</v>
      </c>
      <c r="K46" s="47">
        <v>0</v>
      </c>
      <c r="L46" s="47">
        <v>103</v>
      </c>
      <c r="M46" s="47">
        <v>83843</v>
      </c>
      <c r="N46" s="47">
        <v>2</v>
      </c>
      <c r="O46" s="47">
        <v>83845</v>
      </c>
      <c r="P46" s="47">
        <v>1867</v>
      </c>
      <c r="Q46" s="47">
        <v>3263</v>
      </c>
      <c r="R46" s="47">
        <v>5130</v>
      </c>
      <c r="S46" s="47">
        <v>97313</v>
      </c>
      <c r="T46" s="47">
        <v>0</v>
      </c>
      <c r="U46" s="47">
        <v>97313</v>
      </c>
      <c r="V46" s="47">
        <v>94009</v>
      </c>
      <c r="W46" s="47">
        <v>0</v>
      </c>
      <c r="X46" s="47">
        <v>94009</v>
      </c>
    </row>
    <row r="47" spans="1:24" ht="21.75">
      <c r="A47" s="57" t="s">
        <v>186</v>
      </c>
      <c r="B47" s="47">
        <v>9</v>
      </c>
      <c r="C47" s="47">
        <v>1008</v>
      </c>
      <c r="D47" s="47">
        <v>0</v>
      </c>
      <c r="E47" s="47">
        <v>1017</v>
      </c>
      <c r="F47" s="47">
        <v>22</v>
      </c>
      <c r="G47" s="47">
        <v>5</v>
      </c>
      <c r="H47" s="47">
        <v>620</v>
      </c>
      <c r="I47" s="47">
        <v>647</v>
      </c>
      <c r="J47" s="47">
        <v>14</v>
      </c>
      <c r="K47" s="47">
        <v>0</v>
      </c>
      <c r="L47" s="47">
        <v>14</v>
      </c>
      <c r="M47" s="47">
        <v>29164</v>
      </c>
      <c r="N47" s="47">
        <v>0</v>
      </c>
      <c r="O47" s="47">
        <v>29164</v>
      </c>
      <c r="P47" s="47">
        <v>60</v>
      </c>
      <c r="Q47" s="47">
        <v>1263</v>
      </c>
      <c r="R47" s="47">
        <v>1323</v>
      </c>
      <c r="S47" s="47">
        <v>32165</v>
      </c>
      <c r="T47" s="47">
        <v>0</v>
      </c>
      <c r="U47" s="47">
        <v>32165</v>
      </c>
      <c r="V47" s="47">
        <v>19295</v>
      </c>
      <c r="W47" s="47">
        <v>0</v>
      </c>
      <c r="X47" s="47">
        <v>19295</v>
      </c>
    </row>
    <row r="48" spans="1:24" ht="21.75">
      <c r="A48" s="57" t="s">
        <v>187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1</v>
      </c>
      <c r="R48" s="47">
        <v>1</v>
      </c>
      <c r="S48" s="47">
        <v>1</v>
      </c>
      <c r="T48" s="47">
        <v>0</v>
      </c>
      <c r="U48" s="47">
        <v>1</v>
      </c>
      <c r="V48" s="47">
        <v>0</v>
      </c>
      <c r="W48" s="47">
        <v>0</v>
      </c>
      <c r="X48" s="47">
        <v>0</v>
      </c>
    </row>
    <row r="49" spans="1:24" ht="21.75">
      <c r="A49" s="57" t="s">
        <v>188</v>
      </c>
      <c r="B49" s="47">
        <v>0</v>
      </c>
      <c r="C49" s="47">
        <v>60</v>
      </c>
      <c r="D49" s="47">
        <v>0</v>
      </c>
      <c r="E49" s="47">
        <v>60</v>
      </c>
      <c r="F49" s="47">
        <v>0</v>
      </c>
      <c r="G49" s="47">
        <v>0</v>
      </c>
      <c r="H49" s="47">
        <v>20</v>
      </c>
      <c r="I49" s="47">
        <v>20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3</v>
      </c>
      <c r="Q49" s="47">
        <v>17</v>
      </c>
      <c r="R49" s="47">
        <v>20</v>
      </c>
      <c r="S49" s="47">
        <v>100</v>
      </c>
      <c r="T49" s="47">
        <v>0</v>
      </c>
      <c r="U49" s="47">
        <v>100</v>
      </c>
      <c r="V49" s="47">
        <v>93</v>
      </c>
      <c r="W49" s="47">
        <v>0</v>
      </c>
      <c r="X49" s="47">
        <v>93</v>
      </c>
    </row>
    <row r="50" spans="1:24" ht="21.75">
      <c r="A50" s="57" t="s">
        <v>152</v>
      </c>
      <c r="B50" s="47">
        <v>0</v>
      </c>
      <c r="C50" s="47">
        <v>10</v>
      </c>
      <c r="D50" s="47">
        <v>0</v>
      </c>
      <c r="E50" s="47">
        <v>10</v>
      </c>
      <c r="F50" s="47">
        <v>0</v>
      </c>
      <c r="G50" s="47">
        <v>0</v>
      </c>
      <c r="H50" s="47">
        <v>3</v>
      </c>
      <c r="I50" s="47">
        <v>3</v>
      </c>
      <c r="J50" s="47">
        <v>1</v>
      </c>
      <c r="K50" s="47">
        <v>0</v>
      </c>
      <c r="L50" s="47">
        <v>1</v>
      </c>
      <c r="M50" s="47">
        <v>0</v>
      </c>
      <c r="N50" s="47">
        <v>0</v>
      </c>
      <c r="O50" s="47">
        <v>0</v>
      </c>
      <c r="P50" s="47">
        <v>9</v>
      </c>
      <c r="Q50" s="47">
        <v>0</v>
      </c>
      <c r="R50" s="47">
        <v>9</v>
      </c>
      <c r="S50" s="47">
        <v>23</v>
      </c>
      <c r="T50" s="47">
        <v>0</v>
      </c>
      <c r="U50" s="47">
        <v>23</v>
      </c>
      <c r="V50" s="47">
        <v>21</v>
      </c>
      <c r="W50" s="47">
        <v>0</v>
      </c>
      <c r="X50" s="47">
        <v>21</v>
      </c>
    </row>
    <row r="51" spans="1:24" ht="21.75">
      <c r="A51" s="57" t="s">
        <v>189</v>
      </c>
      <c r="B51" s="47">
        <v>0</v>
      </c>
      <c r="C51" s="47">
        <v>2</v>
      </c>
      <c r="D51" s="47">
        <v>0</v>
      </c>
      <c r="E51" s="47">
        <v>2</v>
      </c>
      <c r="F51" s="47">
        <v>0</v>
      </c>
      <c r="G51" s="47">
        <v>0</v>
      </c>
      <c r="H51" s="47">
        <v>4</v>
      </c>
      <c r="I51" s="47">
        <v>4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6</v>
      </c>
      <c r="T51" s="47">
        <v>0</v>
      </c>
      <c r="U51" s="47">
        <v>6</v>
      </c>
      <c r="V51" s="47">
        <v>7</v>
      </c>
      <c r="W51" s="47">
        <v>0</v>
      </c>
      <c r="X51" s="47">
        <v>7</v>
      </c>
    </row>
    <row r="52" spans="1:24" ht="21.75">
      <c r="A52" s="57" t="s">
        <v>69</v>
      </c>
      <c r="B52" s="47">
        <v>0</v>
      </c>
      <c r="C52" s="47">
        <v>9</v>
      </c>
      <c r="D52" s="47">
        <v>0</v>
      </c>
      <c r="E52" s="47">
        <v>9</v>
      </c>
      <c r="F52" s="47">
        <v>0</v>
      </c>
      <c r="G52" s="47">
        <v>0</v>
      </c>
      <c r="H52" s="47">
        <v>6</v>
      </c>
      <c r="I52" s="47">
        <v>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1</v>
      </c>
      <c r="Q52" s="47">
        <v>0</v>
      </c>
      <c r="R52" s="47">
        <v>1</v>
      </c>
      <c r="S52" s="47">
        <v>16</v>
      </c>
      <c r="T52" s="47">
        <v>0</v>
      </c>
      <c r="U52" s="47">
        <v>16</v>
      </c>
      <c r="V52" s="47">
        <v>15</v>
      </c>
      <c r="W52" s="47">
        <v>0</v>
      </c>
      <c r="X52" s="47">
        <v>15</v>
      </c>
    </row>
    <row r="53" spans="1:24" ht="21.75">
      <c r="A53" s="57" t="s">
        <v>151</v>
      </c>
      <c r="B53" s="47">
        <v>6</v>
      </c>
      <c r="C53" s="47">
        <v>51</v>
      </c>
      <c r="D53" s="47">
        <v>0</v>
      </c>
      <c r="E53" s="47">
        <v>57</v>
      </c>
      <c r="F53" s="47">
        <v>0</v>
      </c>
      <c r="G53" s="47">
        <v>0</v>
      </c>
      <c r="H53" s="47">
        <v>107</v>
      </c>
      <c r="I53" s="47">
        <v>107</v>
      </c>
      <c r="J53" s="47">
        <v>1</v>
      </c>
      <c r="K53" s="47">
        <v>0</v>
      </c>
      <c r="L53" s="47">
        <v>1</v>
      </c>
      <c r="M53" s="47">
        <v>3051</v>
      </c>
      <c r="N53" s="47">
        <v>0</v>
      </c>
      <c r="O53" s="47">
        <v>3051</v>
      </c>
      <c r="P53" s="47">
        <v>200</v>
      </c>
      <c r="Q53" s="47">
        <v>434</v>
      </c>
      <c r="R53" s="47">
        <v>634</v>
      </c>
      <c r="S53" s="47">
        <v>3850</v>
      </c>
      <c r="T53" s="47">
        <v>0</v>
      </c>
      <c r="U53" s="47">
        <v>3850</v>
      </c>
      <c r="V53" s="47">
        <v>2976</v>
      </c>
      <c r="W53" s="47">
        <v>0</v>
      </c>
      <c r="X53" s="47">
        <v>2976</v>
      </c>
    </row>
    <row r="54" spans="1:24" ht="21.75">
      <c r="A54" s="57" t="s">
        <v>190</v>
      </c>
      <c r="B54" s="47">
        <v>0</v>
      </c>
      <c r="C54" s="47">
        <v>112</v>
      </c>
      <c r="D54" s="47">
        <v>0</v>
      </c>
      <c r="E54" s="47">
        <v>112</v>
      </c>
      <c r="F54" s="47">
        <v>0</v>
      </c>
      <c r="G54" s="47">
        <v>0</v>
      </c>
      <c r="H54" s="47">
        <v>13</v>
      </c>
      <c r="I54" s="47">
        <v>13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1</v>
      </c>
      <c r="Q54" s="47">
        <v>109</v>
      </c>
      <c r="R54" s="47">
        <v>110</v>
      </c>
      <c r="S54" s="47">
        <v>235</v>
      </c>
      <c r="T54" s="47">
        <v>0</v>
      </c>
      <c r="U54" s="47">
        <v>235</v>
      </c>
      <c r="V54" s="47">
        <v>207</v>
      </c>
      <c r="W54" s="47">
        <v>0</v>
      </c>
      <c r="X54" s="47">
        <v>207</v>
      </c>
    </row>
    <row r="55" spans="1:24" ht="21.75">
      <c r="A55" s="57" t="s">
        <v>191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</row>
    <row r="56" spans="1:24" ht="21.75">
      <c r="A56" s="57" t="s">
        <v>192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</row>
    <row r="57" spans="1:24" ht="21.75">
      <c r="A57" s="57" t="s">
        <v>193</v>
      </c>
      <c r="B57" s="47">
        <v>0</v>
      </c>
      <c r="C57" s="47">
        <v>14</v>
      </c>
      <c r="D57" s="47">
        <v>0</v>
      </c>
      <c r="E57" s="47">
        <v>14</v>
      </c>
      <c r="F57" s="47">
        <v>0</v>
      </c>
      <c r="G57" s="47">
        <v>0</v>
      </c>
      <c r="H57" s="47">
        <v>2</v>
      </c>
      <c r="I57" s="47">
        <v>2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16</v>
      </c>
      <c r="T57" s="47">
        <v>0</v>
      </c>
      <c r="U57" s="47">
        <v>16</v>
      </c>
      <c r="V57" s="47">
        <v>16</v>
      </c>
      <c r="W57" s="47">
        <v>0</v>
      </c>
      <c r="X57" s="47">
        <v>16</v>
      </c>
    </row>
    <row r="58" spans="1:24" ht="21.75">
      <c r="A58" s="57" t="s">
        <v>119</v>
      </c>
      <c r="B58" s="47">
        <v>2</v>
      </c>
      <c r="C58" s="47">
        <v>195</v>
      </c>
      <c r="D58" s="47">
        <v>0</v>
      </c>
      <c r="E58" s="47">
        <v>197</v>
      </c>
      <c r="F58" s="47">
        <v>8</v>
      </c>
      <c r="G58" s="47">
        <v>1</v>
      </c>
      <c r="H58" s="47">
        <v>161</v>
      </c>
      <c r="I58" s="47">
        <v>170</v>
      </c>
      <c r="J58" s="47">
        <v>4</v>
      </c>
      <c r="K58" s="47">
        <v>0</v>
      </c>
      <c r="L58" s="47">
        <v>4</v>
      </c>
      <c r="M58" s="47">
        <v>13656</v>
      </c>
      <c r="N58" s="47">
        <v>0</v>
      </c>
      <c r="O58" s="47">
        <v>13656</v>
      </c>
      <c r="P58" s="47">
        <v>30</v>
      </c>
      <c r="Q58" s="47">
        <v>209</v>
      </c>
      <c r="R58" s="47">
        <v>239</v>
      </c>
      <c r="S58" s="47">
        <v>14266</v>
      </c>
      <c r="T58" s="47">
        <v>0</v>
      </c>
      <c r="U58" s="47">
        <v>14266</v>
      </c>
      <c r="V58" s="47">
        <v>15545</v>
      </c>
      <c r="W58" s="47">
        <v>0</v>
      </c>
      <c r="X58" s="47">
        <v>15545</v>
      </c>
    </row>
    <row r="59" spans="1:24" ht="21.75">
      <c r="A59" s="57" t="s">
        <v>121</v>
      </c>
      <c r="B59" s="47">
        <v>0</v>
      </c>
      <c r="C59" s="47">
        <v>27</v>
      </c>
      <c r="D59" s="47">
        <v>0</v>
      </c>
      <c r="E59" s="47">
        <v>27</v>
      </c>
      <c r="F59" s="47">
        <v>0</v>
      </c>
      <c r="G59" s="47">
        <v>0</v>
      </c>
      <c r="H59" s="47">
        <v>4</v>
      </c>
      <c r="I59" s="47">
        <v>4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4</v>
      </c>
      <c r="Q59" s="47">
        <v>4</v>
      </c>
      <c r="R59" s="47">
        <v>8</v>
      </c>
      <c r="S59" s="47">
        <v>39</v>
      </c>
      <c r="T59" s="47">
        <v>0</v>
      </c>
      <c r="U59" s="47">
        <v>39</v>
      </c>
      <c r="V59" s="47">
        <v>32</v>
      </c>
      <c r="W59" s="47">
        <v>0</v>
      </c>
      <c r="X59" s="47">
        <v>32</v>
      </c>
    </row>
    <row r="60" spans="1:24" ht="21.75">
      <c r="A60" s="57" t="s">
        <v>120</v>
      </c>
      <c r="B60" s="47">
        <v>0</v>
      </c>
      <c r="C60" s="47">
        <v>12</v>
      </c>
      <c r="D60" s="47">
        <v>0</v>
      </c>
      <c r="E60" s="47">
        <v>12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5</v>
      </c>
      <c r="R60" s="47">
        <v>5</v>
      </c>
      <c r="S60" s="47">
        <v>17</v>
      </c>
      <c r="T60" s="47">
        <v>0</v>
      </c>
      <c r="U60" s="47">
        <v>17</v>
      </c>
      <c r="V60" s="47">
        <v>18</v>
      </c>
      <c r="W60" s="47">
        <v>0</v>
      </c>
      <c r="X60" s="47">
        <v>18</v>
      </c>
    </row>
    <row r="61" spans="1:24" ht="21.75">
      <c r="A61" s="57" t="s">
        <v>117</v>
      </c>
      <c r="B61" s="47">
        <v>0</v>
      </c>
      <c r="C61" s="47">
        <v>9</v>
      </c>
      <c r="D61" s="47">
        <v>0</v>
      </c>
      <c r="E61" s="47">
        <v>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1</v>
      </c>
      <c r="Q61" s="47">
        <v>0</v>
      </c>
      <c r="R61" s="47">
        <v>1</v>
      </c>
      <c r="S61" s="47">
        <v>10</v>
      </c>
      <c r="T61" s="47">
        <v>0</v>
      </c>
      <c r="U61" s="47">
        <v>10</v>
      </c>
      <c r="V61" s="47">
        <v>8</v>
      </c>
      <c r="W61" s="47">
        <v>0</v>
      </c>
      <c r="X61" s="47">
        <v>8</v>
      </c>
    </row>
    <row r="62" spans="1:24" ht="21.75">
      <c r="A62" s="57" t="s">
        <v>194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</row>
    <row r="63" spans="1:24" ht="21.75">
      <c r="A63" s="57" t="s">
        <v>195</v>
      </c>
      <c r="B63" s="47">
        <v>6</v>
      </c>
      <c r="C63" s="47">
        <v>229</v>
      </c>
      <c r="D63" s="47">
        <v>0</v>
      </c>
      <c r="E63" s="47">
        <v>235</v>
      </c>
      <c r="F63" s="47">
        <v>11</v>
      </c>
      <c r="G63" s="47">
        <v>3</v>
      </c>
      <c r="H63" s="47">
        <v>282</v>
      </c>
      <c r="I63" s="47">
        <v>296</v>
      </c>
      <c r="J63" s="47">
        <v>7</v>
      </c>
      <c r="K63" s="47">
        <v>0</v>
      </c>
      <c r="L63" s="47">
        <v>7</v>
      </c>
      <c r="M63" s="47">
        <v>10998</v>
      </c>
      <c r="N63" s="47">
        <v>0</v>
      </c>
      <c r="O63" s="47">
        <v>10998</v>
      </c>
      <c r="P63" s="47">
        <v>29</v>
      </c>
      <c r="Q63" s="47">
        <v>601</v>
      </c>
      <c r="R63" s="47">
        <v>630</v>
      </c>
      <c r="S63" s="47">
        <v>12166</v>
      </c>
      <c r="T63" s="47">
        <v>0</v>
      </c>
      <c r="U63" s="47">
        <v>12166</v>
      </c>
      <c r="V63" s="47">
        <v>12260</v>
      </c>
      <c r="W63" s="47">
        <v>0</v>
      </c>
      <c r="X63" s="47">
        <v>12260</v>
      </c>
    </row>
    <row r="64" spans="1:24" ht="21.75">
      <c r="A64" s="57" t="s">
        <v>196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</row>
    <row r="65" spans="1:24" ht="21.75">
      <c r="A65" s="57" t="s">
        <v>36</v>
      </c>
      <c r="B65" s="47">
        <v>0</v>
      </c>
      <c r="C65" s="47">
        <v>12</v>
      </c>
      <c r="D65" s="47">
        <v>0</v>
      </c>
      <c r="E65" s="47">
        <v>12</v>
      </c>
      <c r="F65" s="47">
        <v>0</v>
      </c>
      <c r="G65" s="47">
        <v>0</v>
      </c>
      <c r="H65" s="47">
        <v>65</v>
      </c>
      <c r="I65" s="47">
        <v>65</v>
      </c>
      <c r="J65" s="47">
        <v>2</v>
      </c>
      <c r="K65" s="47">
        <v>0</v>
      </c>
      <c r="L65" s="47">
        <v>2</v>
      </c>
      <c r="M65" s="47">
        <v>1</v>
      </c>
      <c r="N65" s="47">
        <v>2278</v>
      </c>
      <c r="O65" s="47">
        <v>2279</v>
      </c>
      <c r="P65" s="47">
        <v>20</v>
      </c>
      <c r="Q65" s="47">
        <v>240</v>
      </c>
      <c r="R65" s="47">
        <v>260</v>
      </c>
      <c r="S65" s="47">
        <v>2618</v>
      </c>
      <c r="T65" s="47">
        <v>0</v>
      </c>
      <c r="U65" s="47">
        <v>2618</v>
      </c>
      <c r="V65" s="47">
        <v>2722</v>
      </c>
      <c r="W65" s="47">
        <v>0</v>
      </c>
      <c r="X65" s="47">
        <v>2722</v>
      </c>
    </row>
    <row r="66" spans="1:24" ht="21.75">
      <c r="A66" s="57" t="s">
        <v>197</v>
      </c>
      <c r="B66" s="47">
        <v>2</v>
      </c>
      <c r="C66" s="47">
        <v>3003</v>
      </c>
      <c r="D66" s="47">
        <v>0</v>
      </c>
      <c r="E66" s="47">
        <v>3005</v>
      </c>
      <c r="F66" s="47">
        <v>183</v>
      </c>
      <c r="G66" s="47">
        <v>27</v>
      </c>
      <c r="H66" s="47">
        <v>3612</v>
      </c>
      <c r="I66" s="47">
        <v>3822</v>
      </c>
      <c r="J66" s="47">
        <v>57</v>
      </c>
      <c r="K66" s="47">
        <v>0</v>
      </c>
      <c r="L66" s="47">
        <v>57</v>
      </c>
      <c r="M66" s="47">
        <v>67327</v>
      </c>
      <c r="N66" s="47">
        <v>2</v>
      </c>
      <c r="O66" s="47">
        <v>67329</v>
      </c>
      <c r="P66" s="47">
        <v>338</v>
      </c>
      <c r="Q66" s="47">
        <v>2086</v>
      </c>
      <c r="R66" s="47">
        <v>2424</v>
      </c>
      <c r="S66" s="47">
        <v>76637</v>
      </c>
      <c r="T66" s="47">
        <v>0</v>
      </c>
      <c r="U66" s="47">
        <v>76637</v>
      </c>
      <c r="V66" s="47">
        <v>70330</v>
      </c>
      <c r="W66" s="47">
        <v>0</v>
      </c>
      <c r="X66" s="47">
        <v>70330</v>
      </c>
    </row>
    <row r="67" spans="1:24" ht="21.75">
      <c r="A67" s="57" t="s">
        <v>198</v>
      </c>
      <c r="B67" s="47">
        <v>0</v>
      </c>
      <c r="C67" s="47">
        <v>1</v>
      </c>
      <c r="D67" s="47">
        <v>0</v>
      </c>
      <c r="E67" s="47">
        <v>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1</v>
      </c>
      <c r="Q67" s="47">
        <v>0</v>
      </c>
      <c r="R67" s="47">
        <v>1</v>
      </c>
      <c r="S67" s="47">
        <v>2</v>
      </c>
      <c r="T67" s="47">
        <v>0</v>
      </c>
      <c r="U67" s="47">
        <v>2</v>
      </c>
      <c r="V67" s="47">
        <v>5</v>
      </c>
      <c r="W67" s="47">
        <v>0</v>
      </c>
      <c r="X67" s="47">
        <v>5</v>
      </c>
    </row>
    <row r="68" spans="1:24" ht="21.75">
      <c r="A68" s="57" t="s">
        <v>38</v>
      </c>
      <c r="B68" s="47">
        <v>0</v>
      </c>
      <c r="C68" s="47">
        <v>44</v>
      </c>
      <c r="D68" s="47">
        <v>0</v>
      </c>
      <c r="E68" s="47">
        <v>44</v>
      </c>
      <c r="F68" s="47">
        <v>0</v>
      </c>
      <c r="G68" s="47">
        <v>0</v>
      </c>
      <c r="H68" s="47">
        <v>2</v>
      </c>
      <c r="I68" s="47">
        <v>2</v>
      </c>
      <c r="J68" s="47">
        <v>1</v>
      </c>
      <c r="K68" s="47">
        <v>0</v>
      </c>
      <c r="L68" s="47">
        <v>1</v>
      </c>
      <c r="M68" s="47">
        <v>737</v>
      </c>
      <c r="N68" s="47">
        <v>0</v>
      </c>
      <c r="O68" s="47">
        <v>737</v>
      </c>
      <c r="P68" s="47">
        <v>4</v>
      </c>
      <c r="Q68" s="47">
        <v>16</v>
      </c>
      <c r="R68" s="47">
        <v>20</v>
      </c>
      <c r="S68" s="47">
        <v>804</v>
      </c>
      <c r="T68" s="47">
        <v>0</v>
      </c>
      <c r="U68" s="47">
        <v>804</v>
      </c>
      <c r="V68" s="47">
        <v>716</v>
      </c>
      <c r="W68" s="47">
        <v>0</v>
      </c>
      <c r="X68" s="47">
        <v>716</v>
      </c>
    </row>
    <row r="69" spans="1:24" ht="21.75">
      <c r="A69" s="57" t="s">
        <v>35</v>
      </c>
      <c r="B69" s="47">
        <v>0</v>
      </c>
      <c r="C69" s="47">
        <v>22</v>
      </c>
      <c r="D69" s="47">
        <v>0</v>
      </c>
      <c r="E69" s="47">
        <v>22</v>
      </c>
      <c r="F69" s="47">
        <v>0</v>
      </c>
      <c r="G69" s="47">
        <v>0</v>
      </c>
      <c r="H69" s="47">
        <v>1</v>
      </c>
      <c r="I69" s="47">
        <v>1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23</v>
      </c>
      <c r="T69" s="47">
        <v>0</v>
      </c>
      <c r="U69" s="47">
        <v>23</v>
      </c>
      <c r="V69" s="47">
        <v>24</v>
      </c>
      <c r="W69" s="47">
        <v>0</v>
      </c>
      <c r="X69" s="47">
        <v>24</v>
      </c>
    </row>
    <row r="70" spans="1:24" ht="21.75">
      <c r="A70" s="57" t="s">
        <v>199</v>
      </c>
      <c r="B70" s="47">
        <v>0</v>
      </c>
      <c r="C70" s="47">
        <v>38</v>
      </c>
      <c r="D70" s="47">
        <v>0</v>
      </c>
      <c r="E70" s="47">
        <v>38</v>
      </c>
      <c r="F70" s="47">
        <v>0</v>
      </c>
      <c r="G70" s="47">
        <v>0</v>
      </c>
      <c r="H70" s="47">
        <v>6</v>
      </c>
      <c r="I70" s="47">
        <v>6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30</v>
      </c>
      <c r="R70" s="47">
        <v>30</v>
      </c>
      <c r="S70" s="47">
        <v>74</v>
      </c>
      <c r="T70" s="47">
        <v>0</v>
      </c>
      <c r="U70" s="47">
        <v>74</v>
      </c>
      <c r="V70" s="47">
        <v>72</v>
      </c>
      <c r="W70" s="47">
        <v>0</v>
      </c>
      <c r="X70" s="47">
        <v>72</v>
      </c>
    </row>
    <row r="71" spans="1:24" ht="21.75">
      <c r="A71" s="57" t="s">
        <v>200</v>
      </c>
      <c r="B71" s="47">
        <v>0</v>
      </c>
      <c r="C71" s="47">
        <v>6095</v>
      </c>
      <c r="D71" s="47">
        <v>0</v>
      </c>
      <c r="E71" s="47">
        <v>6095</v>
      </c>
      <c r="F71" s="47">
        <v>11</v>
      </c>
      <c r="G71" s="47">
        <v>0</v>
      </c>
      <c r="H71" s="47">
        <v>607</v>
      </c>
      <c r="I71" s="47">
        <v>618</v>
      </c>
      <c r="J71" s="47">
        <v>64</v>
      </c>
      <c r="K71" s="47">
        <v>0</v>
      </c>
      <c r="L71" s="47">
        <v>64</v>
      </c>
      <c r="M71" s="47">
        <v>1</v>
      </c>
      <c r="N71" s="47">
        <v>0</v>
      </c>
      <c r="O71" s="47">
        <v>1</v>
      </c>
      <c r="P71" s="47">
        <v>173</v>
      </c>
      <c r="Q71" s="47">
        <v>262</v>
      </c>
      <c r="R71" s="47">
        <v>435</v>
      </c>
      <c r="S71" s="47">
        <v>7213</v>
      </c>
      <c r="T71" s="47">
        <v>0</v>
      </c>
      <c r="U71" s="47">
        <v>7213</v>
      </c>
      <c r="V71" s="47">
        <v>5298</v>
      </c>
      <c r="W71" s="47">
        <v>0</v>
      </c>
      <c r="X71" s="47">
        <v>5298</v>
      </c>
    </row>
    <row r="72" spans="1:24" ht="21.75">
      <c r="A72" s="57" t="s">
        <v>201</v>
      </c>
      <c r="B72" s="47">
        <v>68</v>
      </c>
      <c r="C72" s="47">
        <v>71</v>
      </c>
      <c r="D72" s="47">
        <v>0</v>
      </c>
      <c r="E72" s="47">
        <v>139</v>
      </c>
      <c r="F72" s="47">
        <v>0</v>
      </c>
      <c r="G72" s="47">
        <v>0</v>
      </c>
      <c r="H72" s="47">
        <v>26</v>
      </c>
      <c r="I72" s="47">
        <v>26</v>
      </c>
      <c r="J72" s="47">
        <v>2</v>
      </c>
      <c r="K72" s="47">
        <v>0</v>
      </c>
      <c r="L72" s="47">
        <v>2</v>
      </c>
      <c r="M72" s="47">
        <v>0</v>
      </c>
      <c r="N72" s="47">
        <v>0</v>
      </c>
      <c r="O72" s="47">
        <v>0</v>
      </c>
      <c r="P72" s="47">
        <v>0</v>
      </c>
      <c r="Q72" s="47">
        <v>292</v>
      </c>
      <c r="R72" s="47">
        <v>292</v>
      </c>
      <c r="S72" s="47">
        <v>459</v>
      </c>
      <c r="T72" s="47">
        <v>0</v>
      </c>
      <c r="U72" s="47">
        <v>459</v>
      </c>
      <c r="V72" s="47">
        <v>362</v>
      </c>
      <c r="W72" s="47">
        <v>0</v>
      </c>
      <c r="X72" s="47">
        <v>362</v>
      </c>
    </row>
    <row r="73" spans="1:24" ht="21.75">
      <c r="A73" s="57" t="s">
        <v>33</v>
      </c>
      <c r="B73" s="47">
        <v>0</v>
      </c>
      <c r="C73" s="47">
        <v>6</v>
      </c>
      <c r="D73" s="47">
        <v>0</v>
      </c>
      <c r="E73" s="47">
        <v>6</v>
      </c>
      <c r="F73" s="47">
        <v>0</v>
      </c>
      <c r="G73" s="47">
        <v>0</v>
      </c>
      <c r="H73" s="47">
        <v>1</v>
      </c>
      <c r="I73" s="47">
        <v>1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7</v>
      </c>
      <c r="T73" s="47">
        <v>0</v>
      </c>
      <c r="U73" s="47">
        <v>7</v>
      </c>
      <c r="V73" s="47">
        <v>6</v>
      </c>
      <c r="W73" s="47">
        <v>0</v>
      </c>
      <c r="X73" s="47">
        <v>6</v>
      </c>
    </row>
    <row r="74" spans="1:24" ht="21.75">
      <c r="A74" s="57" t="s">
        <v>32</v>
      </c>
      <c r="B74" s="47">
        <v>0</v>
      </c>
      <c r="C74" s="47">
        <v>50</v>
      </c>
      <c r="D74" s="47">
        <v>0</v>
      </c>
      <c r="E74" s="47">
        <v>50</v>
      </c>
      <c r="F74" s="47">
        <v>0</v>
      </c>
      <c r="G74" s="47">
        <v>0</v>
      </c>
      <c r="H74" s="47">
        <v>4</v>
      </c>
      <c r="I74" s="47">
        <v>4</v>
      </c>
      <c r="J74" s="47">
        <v>0</v>
      </c>
      <c r="K74" s="47">
        <v>0</v>
      </c>
      <c r="L74" s="47">
        <v>0</v>
      </c>
      <c r="M74" s="47">
        <v>2248</v>
      </c>
      <c r="N74" s="47">
        <v>0</v>
      </c>
      <c r="O74" s="47">
        <v>2248</v>
      </c>
      <c r="P74" s="47">
        <v>2</v>
      </c>
      <c r="Q74" s="47">
        <v>123</v>
      </c>
      <c r="R74" s="47">
        <v>125</v>
      </c>
      <c r="S74" s="47">
        <v>2427</v>
      </c>
      <c r="T74" s="47">
        <v>0</v>
      </c>
      <c r="U74" s="47">
        <v>2427</v>
      </c>
      <c r="V74" s="47">
        <v>739</v>
      </c>
      <c r="W74" s="47">
        <v>0</v>
      </c>
      <c r="X74" s="47">
        <v>739</v>
      </c>
    </row>
    <row r="75" spans="1:24" ht="21.75">
      <c r="A75" s="57" t="s">
        <v>31</v>
      </c>
      <c r="B75" s="47">
        <v>0</v>
      </c>
      <c r="C75" s="47">
        <v>6</v>
      </c>
      <c r="D75" s="47">
        <v>0</v>
      </c>
      <c r="E75" s="47">
        <v>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2</v>
      </c>
      <c r="R75" s="47">
        <v>2</v>
      </c>
      <c r="S75" s="47">
        <v>8</v>
      </c>
      <c r="T75" s="47">
        <v>0</v>
      </c>
      <c r="U75" s="47">
        <v>8</v>
      </c>
      <c r="V75" s="47">
        <v>14</v>
      </c>
      <c r="W75" s="47">
        <v>0</v>
      </c>
      <c r="X75" s="47">
        <v>14</v>
      </c>
    </row>
    <row r="76" spans="1:24" ht="21.75">
      <c r="A76" s="57" t="s">
        <v>42</v>
      </c>
      <c r="B76" s="47">
        <v>0</v>
      </c>
      <c r="C76" s="47">
        <v>7</v>
      </c>
      <c r="D76" s="47">
        <v>0</v>
      </c>
      <c r="E76" s="47">
        <v>7</v>
      </c>
      <c r="F76" s="47">
        <v>0</v>
      </c>
      <c r="G76" s="47">
        <v>0</v>
      </c>
      <c r="H76" s="47">
        <v>2</v>
      </c>
      <c r="I76" s="47">
        <v>2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9</v>
      </c>
      <c r="T76" s="47">
        <v>0</v>
      </c>
      <c r="U76" s="47">
        <v>9</v>
      </c>
      <c r="V76" s="47">
        <v>12</v>
      </c>
      <c r="W76" s="47">
        <v>0</v>
      </c>
      <c r="X76" s="47">
        <v>12</v>
      </c>
    </row>
    <row r="77" spans="1:24" ht="21.75">
      <c r="A77" s="57" t="s">
        <v>44</v>
      </c>
      <c r="B77" s="47">
        <v>0</v>
      </c>
      <c r="C77" s="47">
        <v>9</v>
      </c>
      <c r="D77" s="47">
        <v>0</v>
      </c>
      <c r="E77" s="47">
        <v>9</v>
      </c>
      <c r="F77" s="47">
        <v>0</v>
      </c>
      <c r="G77" s="47">
        <v>0</v>
      </c>
      <c r="H77" s="47">
        <v>2</v>
      </c>
      <c r="I77" s="47">
        <v>2</v>
      </c>
      <c r="J77" s="47">
        <v>1</v>
      </c>
      <c r="K77" s="47">
        <v>0</v>
      </c>
      <c r="L77" s="47">
        <v>1</v>
      </c>
      <c r="M77" s="47">
        <v>0</v>
      </c>
      <c r="N77" s="47">
        <v>0</v>
      </c>
      <c r="O77" s="47">
        <v>0</v>
      </c>
      <c r="P77" s="47">
        <v>1</v>
      </c>
      <c r="Q77" s="47">
        <v>0</v>
      </c>
      <c r="R77" s="47">
        <v>1</v>
      </c>
      <c r="S77" s="47">
        <v>13</v>
      </c>
      <c r="T77" s="47">
        <v>0</v>
      </c>
      <c r="U77" s="47">
        <v>13</v>
      </c>
      <c r="V77" s="47">
        <v>16</v>
      </c>
      <c r="W77" s="47">
        <v>0</v>
      </c>
      <c r="X77" s="47">
        <v>16</v>
      </c>
    </row>
    <row r="78" spans="1:24" ht="21.75">
      <c r="A78" s="57" t="s">
        <v>129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1</v>
      </c>
      <c r="R78" s="47">
        <v>1</v>
      </c>
      <c r="S78" s="47">
        <v>1</v>
      </c>
      <c r="T78" s="47">
        <v>0</v>
      </c>
      <c r="U78" s="47">
        <v>1</v>
      </c>
      <c r="V78" s="47">
        <v>0</v>
      </c>
      <c r="W78" s="47">
        <v>0</v>
      </c>
      <c r="X78" s="47">
        <v>0</v>
      </c>
    </row>
    <row r="79" spans="1:24" ht="21.75">
      <c r="A79" s="57" t="s">
        <v>123</v>
      </c>
      <c r="B79" s="47">
        <v>0</v>
      </c>
      <c r="C79" s="47">
        <v>3631</v>
      </c>
      <c r="D79" s="47">
        <v>0</v>
      </c>
      <c r="E79" s="47">
        <v>3631</v>
      </c>
      <c r="F79" s="47">
        <v>7</v>
      </c>
      <c r="G79" s="47">
        <v>0</v>
      </c>
      <c r="H79" s="47">
        <v>362</v>
      </c>
      <c r="I79" s="47">
        <v>369</v>
      </c>
      <c r="J79" s="47">
        <v>343</v>
      </c>
      <c r="K79" s="47">
        <v>0</v>
      </c>
      <c r="L79" s="47">
        <v>343</v>
      </c>
      <c r="M79" s="47">
        <v>0</v>
      </c>
      <c r="N79" s="47">
        <v>0</v>
      </c>
      <c r="O79" s="47">
        <v>0</v>
      </c>
      <c r="P79" s="47">
        <v>45</v>
      </c>
      <c r="Q79" s="47">
        <v>130</v>
      </c>
      <c r="R79" s="47">
        <v>175</v>
      </c>
      <c r="S79" s="47">
        <v>4518</v>
      </c>
      <c r="T79" s="47">
        <v>0</v>
      </c>
      <c r="U79" s="47">
        <v>4518</v>
      </c>
      <c r="V79" s="47">
        <v>4044</v>
      </c>
      <c r="W79" s="47">
        <v>0</v>
      </c>
      <c r="X79" s="47">
        <v>4044</v>
      </c>
    </row>
    <row r="80" spans="1:24" ht="21.75">
      <c r="A80" s="57" t="s">
        <v>124</v>
      </c>
      <c r="B80" s="47">
        <v>0</v>
      </c>
      <c r="C80" s="47">
        <v>18</v>
      </c>
      <c r="D80" s="47">
        <v>0</v>
      </c>
      <c r="E80" s="47">
        <v>18</v>
      </c>
      <c r="F80" s="47">
        <v>0</v>
      </c>
      <c r="G80" s="47">
        <v>0</v>
      </c>
      <c r="H80" s="47">
        <v>10</v>
      </c>
      <c r="I80" s="47">
        <v>10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7</v>
      </c>
      <c r="Q80" s="47">
        <v>39</v>
      </c>
      <c r="R80" s="47">
        <v>46</v>
      </c>
      <c r="S80" s="47">
        <v>74</v>
      </c>
      <c r="T80" s="47">
        <v>0</v>
      </c>
      <c r="U80" s="47">
        <v>74</v>
      </c>
      <c r="V80" s="47">
        <v>61</v>
      </c>
      <c r="W80" s="47">
        <v>0</v>
      </c>
      <c r="X80" s="47">
        <v>61</v>
      </c>
    </row>
    <row r="81" spans="1:24" ht="21.75">
      <c r="A81" s="57" t="s">
        <v>202</v>
      </c>
      <c r="B81" s="47">
        <v>0</v>
      </c>
      <c r="C81" s="47">
        <v>21</v>
      </c>
      <c r="D81" s="47">
        <v>0</v>
      </c>
      <c r="E81" s="47">
        <v>21</v>
      </c>
      <c r="F81" s="47">
        <v>0</v>
      </c>
      <c r="G81" s="47">
        <v>0</v>
      </c>
      <c r="H81" s="47">
        <v>7</v>
      </c>
      <c r="I81" s="47">
        <v>7</v>
      </c>
      <c r="J81" s="47">
        <v>8</v>
      </c>
      <c r="K81" s="47">
        <v>0</v>
      </c>
      <c r="L81" s="47">
        <v>8</v>
      </c>
      <c r="M81" s="47">
        <v>0</v>
      </c>
      <c r="N81" s="47">
        <v>0</v>
      </c>
      <c r="O81" s="47">
        <v>0</v>
      </c>
      <c r="P81" s="47">
        <v>0</v>
      </c>
      <c r="Q81" s="47">
        <v>1</v>
      </c>
      <c r="R81" s="47">
        <v>1</v>
      </c>
      <c r="S81" s="47">
        <v>37</v>
      </c>
      <c r="T81" s="47">
        <v>0</v>
      </c>
      <c r="U81" s="47">
        <v>37</v>
      </c>
      <c r="V81" s="47">
        <v>43</v>
      </c>
      <c r="W81" s="47">
        <v>0</v>
      </c>
      <c r="X81" s="47">
        <v>43</v>
      </c>
    </row>
    <row r="82" spans="1:24" ht="21.75">
      <c r="A82" s="57" t="s">
        <v>125</v>
      </c>
      <c r="B82" s="47">
        <v>0</v>
      </c>
      <c r="C82" s="47">
        <v>14</v>
      </c>
      <c r="D82" s="47">
        <v>0</v>
      </c>
      <c r="E82" s="47">
        <v>14</v>
      </c>
      <c r="F82" s="47">
        <v>0</v>
      </c>
      <c r="G82" s="47">
        <v>0</v>
      </c>
      <c r="H82" s="47">
        <v>2</v>
      </c>
      <c r="I82" s="47">
        <v>2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15</v>
      </c>
      <c r="R82" s="47">
        <v>15</v>
      </c>
      <c r="S82" s="47">
        <v>31</v>
      </c>
      <c r="T82" s="47">
        <v>0</v>
      </c>
      <c r="U82" s="47">
        <v>31</v>
      </c>
      <c r="V82" s="47">
        <v>38</v>
      </c>
      <c r="W82" s="47">
        <v>0</v>
      </c>
      <c r="X82" s="47">
        <v>38</v>
      </c>
    </row>
    <row r="83" spans="1:24" ht="21.75">
      <c r="A83" s="57" t="s">
        <v>203</v>
      </c>
      <c r="B83" s="47">
        <v>0</v>
      </c>
      <c r="C83" s="47">
        <v>200</v>
      </c>
      <c r="D83" s="47">
        <v>0</v>
      </c>
      <c r="E83" s="47">
        <v>200</v>
      </c>
      <c r="F83" s="47">
        <v>0</v>
      </c>
      <c r="G83" s="47">
        <v>0</v>
      </c>
      <c r="H83" s="47">
        <v>2</v>
      </c>
      <c r="I83" s="47">
        <v>2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2</v>
      </c>
      <c r="R83" s="47">
        <v>2</v>
      </c>
      <c r="S83" s="47">
        <v>204</v>
      </c>
      <c r="T83" s="47">
        <v>0</v>
      </c>
      <c r="U83" s="47">
        <v>204</v>
      </c>
      <c r="V83" s="47">
        <v>105</v>
      </c>
      <c r="W83" s="47">
        <v>0</v>
      </c>
      <c r="X83" s="47">
        <v>105</v>
      </c>
    </row>
    <row r="84" spans="1:24" ht="21.75">
      <c r="A84" s="57" t="s">
        <v>130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4</v>
      </c>
      <c r="W84" s="47">
        <v>0</v>
      </c>
      <c r="X84" s="47">
        <v>4</v>
      </c>
    </row>
    <row r="85" spans="1:24" ht="21.75">
      <c r="A85" s="57" t="s">
        <v>204</v>
      </c>
      <c r="B85" s="47">
        <v>0</v>
      </c>
      <c r="C85" s="47">
        <v>53</v>
      </c>
      <c r="D85" s="47">
        <v>0</v>
      </c>
      <c r="E85" s="47">
        <v>53</v>
      </c>
      <c r="F85" s="47">
        <v>0</v>
      </c>
      <c r="G85" s="47">
        <v>0</v>
      </c>
      <c r="H85" s="47">
        <v>1</v>
      </c>
      <c r="I85" s="47">
        <v>1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54</v>
      </c>
      <c r="T85" s="47">
        <v>0</v>
      </c>
      <c r="U85" s="47">
        <v>54</v>
      </c>
      <c r="V85" s="47">
        <v>63</v>
      </c>
      <c r="W85" s="47">
        <v>0</v>
      </c>
      <c r="X85" s="47">
        <v>63</v>
      </c>
    </row>
    <row r="86" spans="1:24" ht="21.75">
      <c r="A86" s="57" t="s">
        <v>205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1</v>
      </c>
      <c r="W86" s="47">
        <v>0</v>
      </c>
      <c r="X86" s="47">
        <v>1</v>
      </c>
    </row>
    <row r="87" spans="1:24" ht="21.75">
      <c r="A87" s="57" t="s">
        <v>166</v>
      </c>
      <c r="B87" s="47">
        <v>0</v>
      </c>
      <c r="C87" s="47">
        <v>1531</v>
      </c>
      <c r="D87" s="47">
        <v>0</v>
      </c>
      <c r="E87" s="47">
        <v>1531</v>
      </c>
      <c r="F87" s="47">
        <v>44</v>
      </c>
      <c r="G87" s="47">
        <v>16</v>
      </c>
      <c r="H87" s="47">
        <v>1519</v>
      </c>
      <c r="I87" s="47">
        <v>1579</v>
      </c>
      <c r="J87" s="47">
        <v>17</v>
      </c>
      <c r="K87" s="47">
        <v>0</v>
      </c>
      <c r="L87" s="47">
        <v>17</v>
      </c>
      <c r="M87" s="47">
        <v>46708</v>
      </c>
      <c r="N87" s="47">
        <v>0</v>
      </c>
      <c r="O87" s="47">
        <v>46708</v>
      </c>
      <c r="P87" s="47">
        <v>113</v>
      </c>
      <c r="Q87" s="47">
        <v>975</v>
      </c>
      <c r="R87" s="47">
        <v>1088</v>
      </c>
      <c r="S87" s="47">
        <v>50923</v>
      </c>
      <c r="T87" s="47">
        <v>0</v>
      </c>
      <c r="U87" s="47">
        <v>50923</v>
      </c>
      <c r="V87" s="47">
        <v>39267</v>
      </c>
      <c r="W87" s="47">
        <v>0</v>
      </c>
      <c r="X87" s="47">
        <v>39267</v>
      </c>
    </row>
    <row r="88" spans="1:24" ht="21.75">
      <c r="A88" s="57" t="s">
        <v>39</v>
      </c>
      <c r="B88" s="47">
        <v>2</v>
      </c>
      <c r="C88" s="47">
        <v>13857</v>
      </c>
      <c r="D88" s="47">
        <v>0</v>
      </c>
      <c r="E88" s="47">
        <v>13859</v>
      </c>
      <c r="F88" s="47">
        <v>44</v>
      </c>
      <c r="G88" s="47">
        <v>0</v>
      </c>
      <c r="H88" s="47">
        <v>2210</v>
      </c>
      <c r="I88" s="47">
        <v>2254</v>
      </c>
      <c r="J88" s="47">
        <v>344</v>
      </c>
      <c r="K88" s="47">
        <v>0</v>
      </c>
      <c r="L88" s="47">
        <v>344</v>
      </c>
      <c r="M88" s="47">
        <v>4</v>
      </c>
      <c r="N88" s="47">
        <v>0</v>
      </c>
      <c r="O88" s="47">
        <v>4</v>
      </c>
      <c r="P88" s="47">
        <v>393</v>
      </c>
      <c r="Q88" s="47">
        <v>28576</v>
      </c>
      <c r="R88" s="47">
        <v>28969</v>
      </c>
      <c r="S88" s="47">
        <v>45430</v>
      </c>
      <c r="T88" s="47">
        <v>0</v>
      </c>
      <c r="U88" s="47">
        <v>45430</v>
      </c>
      <c r="V88" s="47">
        <v>33900</v>
      </c>
      <c r="W88" s="47">
        <v>0</v>
      </c>
      <c r="X88" s="47">
        <v>33900</v>
      </c>
    </row>
    <row r="89" spans="1:24" ht="21.75">
      <c r="A89" s="57" t="s">
        <v>206</v>
      </c>
      <c r="B89" s="47">
        <v>0</v>
      </c>
      <c r="C89" s="47">
        <v>1</v>
      </c>
      <c r="D89" s="47">
        <v>0</v>
      </c>
      <c r="E89" s="47">
        <v>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1</v>
      </c>
      <c r="T89" s="47">
        <v>0</v>
      </c>
      <c r="U89" s="47">
        <v>1</v>
      </c>
      <c r="V89" s="47">
        <v>0</v>
      </c>
      <c r="W89" s="47">
        <v>0</v>
      </c>
      <c r="X89" s="47">
        <v>0</v>
      </c>
    </row>
    <row r="90" spans="1:24" ht="21.75">
      <c r="A90" s="57" t="s">
        <v>207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</row>
    <row r="91" spans="1:24" ht="21.75">
      <c r="A91" s="57" t="s">
        <v>70</v>
      </c>
      <c r="B91" s="47">
        <v>0</v>
      </c>
      <c r="C91" s="47">
        <v>34</v>
      </c>
      <c r="D91" s="47">
        <v>0</v>
      </c>
      <c r="E91" s="47">
        <v>34</v>
      </c>
      <c r="F91" s="47">
        <v>0</v>
      </c>
      <c r="G91" s="47">
        <v>0</v>
      </c>
      <c r="H91" s="47">
        <v>13</v>
      </c>
      <c r="I91" s="47">
        <v>13</v>
      </c>
      <c r="J91" s="47">
        <v>3</v>
      </c>
      <c r="K91" s="47">
        <v>0</v>
      </c>
      <c r="L91" s="47">
        <v>3</v>
      </c>
      <c r="M91" s="47">
        <v>0</v>
      </c>
      <c r="N91" s="47">
        <v>0</v>
      </c>
      <c r="O91" s="47">
        <v>0</v>
      </c>
      <c r="P91" s="47">
        <v>5</v>
      </c>
      <c r="Q91" s="47">
        <v>12</v>
      </c>
      <c r="R91" s="47">
        <v>17</v>
      </c>
      <c r="S91" s="47">
        <v>67</v>
      </c>
      <c r="T91" s="47">
        <v>0</v>
      </c>
      <c r="U91" s="47">
        <v>67</v>
      </c>
      <c r="V91" s="47">
        <v>62</v>
      </c>
      <c r="W91" s="47">
        <v>0</v>
      </c>
      <c r="X91" s="47">
        <v>62</v>
      </c>
    </row>
    <row r="92" spans="1:24" ht="21.75">
      <c r="A92" s="57" t="s">
        <v>71</v>
      </c>
      <c r="B92" s="47">
        <v>1</v>
      </c>
      <c r="C92" s="47">
        <v>85</v>
      </c>
      <c r="D92" s="47">
        <v>0</v>
      </c>
      <c r="E92" s="47">
        <v>86</v>
      </c>
      <c r="F92" s="47">
        <v>2</v>
      </c>
      <c r="G92" s="47">
        <v>1</v>
      </c>
      <c r="H92" s="47">
        <v>133</v>
      </c>
      <c r="I92" s="47">
        <v>136</v>
      </c>
      <c r="J92" s="47">
        <v>2</v>
      </c>
      <c r="K92" s="47">
        <v>0</v>
      </c>
      <c r="L92" s="47">
        <v>2</v>
      </c>
      <c r="M92" s="47">
        <v>2135</v>
      </c>
      <c r="N92" s="47">
        <v>0</v>
      </c>
      <c r="O92" s="47">
        <v>2135</v>
      </c>
      <c r="P92" s="47">
        <v>11</v>
      </c>
      <c r="Q92" s="47">
        <v>362</v>
      </c>
      <c r="R92" s="47">
        <v>373</v>
      </c>
      <c r="S92" s="47">
        <v>2732</v>
      </c>
      <c r="T92" s="47">
        <v>0</v>
      </c>
      <c r="U92" s="47">
        <v>2732</v>
      </c>
      <c r="V92" s="47">
        <v>3337</v>
      </c>
      <c r="W92" s="47">
        <v>0</v>
      </c>
      <c r="X92" s="47">
        <v>3337</v>
      </c>
    </row>
    <row r="93" spans="1:24" ht="21.75">
      <c r="A93" s="57" t="s">
        <v>208</v>
      </c>
      <c r="B93" s="47">
        <v>8</v>
      </c>
      <c r="C93" s="47">
        <v>1493</v>
      </c>
      <c r="D93" s="47">
        <v>0</v>
      </c>
      <c r="E93" s="47">
        <v>1501</v>
      </c>
      <c r="F93" s="47">
        <v>20</v>
      </c>
      <c r="G93" s="47">
        <v>4</v>
      </c>
      <c r="H93" s="47">
        <v>1610</v>
      </c>
      <c r="I93" s="47">
        <v>1634</v>
      </c>
      <c r="J93" s="47">
        <v>19</v>
      </c>
      <c r="K93" s="47">
        <v>0</v>
      </c>
      <c r="L93" s="47">
        <v>19</v>
      </c>
      <c r="M93" s="47">
        <v>18822</v>
      </c>
      <c r="N93" s="47">
        <v>1</v>
      </c>
      <c r="O93" s="47">
        <v>18823</v>
      </c>
      <c r="P93" s="47">
        <v>109</v>
      </c>
      <c r="Q93" s="47">
        <v>11152</v>
      </c>
      <c r="R93" s="47">
        <v>11261</v>
      </c>
      <c r="S93" s="47">
        <v>33238</v>
      </c>
      <c r="T93" s="47">
        <v>0</v>
      </c>
      <c r="U93" s="47">
        <v>33238</v>
      </c>
      <c r="V93" s="47">
        <v>30837</v>
      </c>
      <c r="W93" s="47">
        <v>0</v>
      </c>
      <c r="X93" s="47">
        <v>30837</v>
      </c>
    </row>
    <row r="94" spans="1:24" ht="21.75">
      <c r="A94" s="57" t="s">
        <v>209</v>
      </c>
      <c r="B94" s="47">
        <v>103</v>
      </c>
      <c r="C94" s="47">
        <v>364</v>
      </c>
      <c r="D94" s="47">
        <v>0</v>
      </c>
      <c r="E94" s="47">
        <v>467</v>
      </c>
      <c r="F94" s="47">
        <v>0</v>
      </c>
      <c r="G94" s="47">
        <v>0</v>
      </c>
      <c r="H94" s="47">
        <v>143</v>
      </c>
      <c r="I94" s="47">
        <v>143</v>
      </c>
      <c r="J94" s="47">
        <v>147</v>
      </c>
      <c r="K94" s="47">
        <v>0</v>
      </c>
      <c r="L94" s="47">
        <v>147</v>
      </c>
      <c r="M94" s="47">
        <v>0</v>
      </c>
      <c r="N94" s="47">
        <v>0</v>
      </c>
      <c r="O94" s="47">
        <v>0</v>
      </c>
      <c r="P94" s="47">
        <v>320</v>
      </c>
      <c r="Q94" s="47">
        <v>918</v>
      </c>
      <c r="R94" s="47">
        <v>1238</v>
      </c>
      <c r="S94" s="47">
        <v>1995</v>
      </c>
      <c r="T94" s="47">
        <v>0</v>
      </c>
      <c r="U94" s="47">
        <v>1995</v>
      </c>
      <c r="V94" s="47">
        <v>2030</v>
      </c>
      <c r="W94" s="47">
        <v>0</v>
      </c>
      <c r="X94" s="47">
        <v>2030</v>
      </c>
    </row>
    <row r="95" spans="1:24" ht="21.75">
      <c r="A95" s="57" t="s">
        <v>108</v>
      </c>
      <c r="B95" s="47">
        <v>0</v>
      </c>
      <c r="C95" s="47">
        <v>2</v>
      </c>
      <c r="D95" s="47">
        <v>0</v>
      </c>
      <c r="E95" s="47">
        <v>2</v>
      </c>
      <c r="F95" s="47">
        <v>0</v>
      </c>
      <c r="G95" s="47">
        <v>0</v>
      </c>
      <c r="H95" s="47">
        <v>7</v>
      </c>
      <c r="I95" s="47">
        <v>7</v>
      </c>
      <c r="J95" s="47">
        <v>0</v>
      </c>
      <c r="K95" s="47">
        <v>0</v>
      </c>
      <c r="L95" s="47">
        <v>0</v>
      </c>
      <c r="M95" s="47">
        <v>309</v>
      </c>
      <c r="N95" s="47">
        <v>0</v>
      </c>
      <c r="O95" s="47">
        <v>309</v>
      </c>
      <c r="P95" s="47">
        <v>19</v>
      </c>
      <c r="Q95" s="47">
        <v>6</v>
      </c>
      <c r="R95" s="47">
        <v>25</v>
      </c>
      <c r="S95" s="47">
        <v>343</v>
      </c>
      <c r="T95" s="47">
        <v>0</v>
      </c>
      <c r="U95" s="47">
        <v>343</v>
      </c>
      <c r="V95" s="47">
        <v>313</v>
      </c>
      <c r="W95" s="47">
        <v>0</v>
      </c>
      <c r="X95" s="47">
        <v>313</v>
      </c>
    </row>
    <row r="96" spans="1:24" ht="21.75">
      <c r="A96" s="57" t="s">
        <v>210</v>
      </c>
      <c r="B96" s="47">
        <v>0</v>
      </c>
      <c r="C96" s="47">
        <v>4</v>
      </c>
      <c r="D96" s="47">
        <v>0</v>
      </c>
      <c r="E96" s="47">
        <v>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</v>
      </c>
      <c r="N96" s="47">
        <v>0</v>
      </c>
      <c r="O96" s="47">
        <v>1</v>
      </c>
      <c r="P96" s="47">
        <v>0</v>
      </c>
      <c r="Q96" s="47">
        <v>0</v>
      </c>
      <c r="R96" s="47">
        <v>0</v>
      </c>
      <c r="S96" s="47">
        <v>5</v>
      </c>
      <c r="T96" s="47">
        <v>0</v>
      </c>
      <c r="U96" s="47">
        <v>5</v>
      </c>
      <c r="V96" s="47">
        <v>15</v>
      </c>
      <c r="W96" s="47">
        <v>0</v>
      </c>
      <c r="X96" s="47">
        <v>15</v>
      </c>
    </row>
    <row r="97" spans="1:24" ht="21.75">
      <c r="A97" s="57" t="s">
        <v>211</v>
      </c>
      <c r="B97" s="47">
        <v>2</v>
      </c>
      <c r="C97" s="47">
        <v>11</v>
      </c>
      <c r="D97" s="47">
        <v>0</v>
      </c>
      <c r="E97" s="47">
        <v>13</v>
      </c>
      <c r="F97" s="47">
        <v>0</v>
      </c>
      <c r="G97" s="47">
        <v>0</v>
      </c>
      <c r="H97" s="47">
        <v>1</v>
      </c>
      <c r="I97" s="47">
        <v>1</v>
      </c>
      <c r="J97" s="47">
        <v>0</v>
      </c>
      <c r="K97" s="47">
        <v>0</v>
      </c>
      <c r="L97" s="47">
        <v>0</v>
      </c>
      <c r="M97" s="47">
        <v>2</v>
      </c>
      <c r="N97" s="47">
        <v>0</v>
      </c>
      <c r="O97" s="47">
        <v>2</v>
      </c>
      <c r="P97" s="47">
        <v>0</v>
      </c>
      <c r="Q97" s="47">
        <v>36</v>
      </c>
      <c r="R97" s="47">
        <v>36</v>
      </c>
      <c r="S97" s="47">
        <v>52</v>
      </c>
      <c r="T97" s="47">
        <v>0</v>
      </c>
      <c r="U97" s="47">
        <v>52</v>
      </c>
      <c r="V97" s="47">
        <v>42</v>
      </c>
      <c r="W97" s="47">
        <v>0</v>
      </c>
      <c r="X97" s="47">
        <v>42</v>
      </c>
    </row>
    <row r="98" spans="1:24" ht="21.75">
      <c r="A98" s="57" t="s">
        <v>112</v>
      </c>
      <c r="B98" s="47">
        <v>65</v>
      </c>
      <c r="C98" s="47">
        <v>169</v>
      </c>
      <c r="D98" s="47">
        <v>0</v>
      </c>
      <c r="E98" s="47">
        <v>234</v>
      </c>
      <c r="F98" s="47">
        <v>1</v>
      </c>
      <c r="G98" s="47">
        <v>0</v>
      </c>
      <c r="H98" s="47">
        <v>10</v>
      </c>
      <c r="I98" s="47">
        <v>11</v>
      </c>
      <c r="J98" s="47">
        <v>1</v>
      </c>
      <c r="K98" s="47">
        <v>0</v>
      </c>
      <c r="L98" s="47">
        <v>1</v>
      </c>
      <c r="M98" s="47">
        <v>0</v>
      </c>
      <c r="N98" s="47">
        <v>0</v>
      </c>
      <c r="O98" s="47">
        <v>0</v>
      </c>
      <c r="P98" s="47">
        <v>2</v>
      </c>
      <c r="Q98" s="47">
        <v>60</v>
      </c>
      <c r="R98" s="47">
        <v>62</v>
      </c>
      <c r="S98" s="47">
        <v>308</v>
      </c>
      <c r="T98" s="47">
        <v>0</v>
      </c>
      <c r="U98" s="47">
        <v>308</v>
      </c>
      <c r="V98" s="47">
        <v>247</v>
      </c>
      <c r="W98" s="47">
        <v>0</v>
      </c>
      <c r="X98" s="47">
        <v>247</v>
      </c>
    </row>
    <row r="99" spans="1:24" ht="21.75">
      <c r="A99" s="57" t="s">
        <v>105</v>
      </c>
      <c r="B99" s="47">
        <v>0</v>
      </c>
      <c r="C99" s="47">
        <v>7</v>
      </c>
      <c r="D99" s="47">
        <v>0</v>
      </c>
      <c r="E99" s="47">
        <v>7</v>
      </c>
      <c r="F99" s="47">
        <v>0</v>
      </c>
      <c r="G99" s="47">
        <v>0</v>
      </c>
      <c r="H99" s="47">
        <v>1</v>
      </c>
      <c r="I99" s="47">
        <v>1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1</v>
      </c>
      <c r="R99" s="47">
        <v>1</v>
      </c>
      <c r="S99" s="47">
        <v>9</v>
      </c>
      <c r="T99" s="47">
        <v>0</v>
      </c>
      <c r="U99" s="47">
        <v>9</v>
      </c>
      <c r="V99" s="47">
        <v>4</v>
      </c>
      <c r="W99" s="47">
        <v>0</v>
      </c>
      <c r="X99" s="47">
        <v>4</v>
      </c>
    </row>
    <row r="100" spans="1:24" ht="21.75">
      <c r="A100" s="57" t="s">
        <v>103</v>
      </c>
      <c r="B100" s="47">
        <v>21</v>
      </c>
      <c r="C100" s="47">
        <v>48</v>
      </c>
      <c r="D100" s="47">
        <v>0</v>
      </c>
      <c r="E100" s="47">
        <v>69</v>
      </c>
      <c r="F100" s="47">
        <v>0</v>
      </c>
      <c r="G100" s="47">
        <v>0</v>
      </c>
      <c r="H100" s="47">
        <v>8</v>
      </c>
      <c r="I100" s="47">
        <v>8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1</v>
      </c>
      <c r="Q100" s="47">
        <v>27</v>
      </c>
      <c r="R100" s="47">
        <v>28</v>
      </c>
      <c r="S100" s="47">
        <v>105</v>
      </c>
      <c r="T100" s="47">
        <v>0</v>
      </c>
      <c r="U100" s="47">
        <v>105</v>
      </c>
      <c r="V100" s="47">
        <v>97</v>
      </c>
      <c r="W100" s="47">
        <v>0</v>
      </c>
      <c r="X100" s="47">
        <v>97</v>
      </c>
    </row>
    <row r="101" spans="1:24" ht="21.75">
      <c r="A101" s="57" t="s">
        <v>114</v>
      </c>
      <c r="B101" s="47">
        <v>0</v>
      </c>
      <c r="C101" s="47">
        <v>41</v>
      </c>
      <c r="D101" s="47">
        <v>0</v>
      </c>
      <c r="E101" s="47">
        <v>41</v>
      </c>
      <c r="F101" s="47">
        <v>0</v>
      </c>
      <c r="G101" s="47">
        <v>0</v>
      </c>
      <c r="H101" s="47">
        <v>5</v>
      </c>
      <c r="I101" s="47">
        <v>5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4</v>
      </c>
      <c r="Q101" s="47">
        <v>34</v>
      </c>
      <c r="R101" s="47">
        <v>38</v>
      </c>
      <c r="S101" s="47">
        <v>84</v>
      </c>
      <c r="T101" s="47">
        <v>0</v>
      </c>
      <c r="U101" s="47">
        <v>84</v>
      </c>
      <c r="V101" s="47">
        <v>86</v>
      </c>
      <c r="W101" s="47">
        <v>0</v>
      </c>
      <c r="X101" s="47">
        <v>86</v>
      </c>
    </row>
    <row r="102" spans="1:24" ht="21.75">
      <c r="A102" s="57" t="s">
        <v>212</v>
      </c>
      <c r="B102" s="47">
        <v>384</v>
      </c>
      <c r="C102" s="47">
        <v>329</v>
      </c>
      <c r="D102" s="47">
        <v>0</v>
      </c>
      <c r="E102" s="47">
        <v>713</v>
      </c>
      <c r="F102" s="47">
        <v>0</v>
      </c>
      <c r="G102" s="47">
        <v>0</v>
      </c>
      <c r="H102" s="47">
        <v>41</v>
      </c>
      <c r="I102" s="47">
        <v>41</v>
      </c>
      <c r="J102" s="47">
        <v>6</v>
      </c>
      <c r="K102" s="47">
        <v>0</v>
      </c>
      <c r="L102" s="47">
        <v>6</v>
      </c>
      <c r="M102" s="47">
        <v>0</v>
      </c>
      <c r="N102" s="47">
        <v>0</v>
      </c>
      <c r="O102" s="47">
        <v>0</v>
      </c>
      <c r="P102" s="47">
        <v>4</v>
      </c>
      <c r="Q102" s="47">
        <v>154</v>
      </c>
      <c r="R102" s="47">
        <v>158</v>
      </c>
      <c r="S102" s="47">
        <v>918</v>
      </c>
      <c r="T102" s="47">
        <v>0</v>
      </c>
      <c r="U102" s="47">
        <v>918</v>
      </c>
      <c r="V102" s="47">
        <v>702</v>
      </c>
      <c r="W102" s="47">
        <v>0</v>
      </c>
      <c r="X102" s="47">
        <v>702</v>
      </c>
    </row>
    <row r="103" spans="1:24" ht="21.75">
      <c r="A103" s="57" t="s">
        <v>213</v>
      </c>
      <c r="B103" s="47">
        <v>0</v>
      </c>
      <c r="C103" s="47">
        <v>26</v>
      </c>
      <c r="D103" s="47">
        <v>0</v>
      </c>
      <c r="E103" s="47">
        <v>26</v>
      </c>
      <c r="F103" s="47">
        <v>0</v>
      </c>
      <c r="G103" s="47">
        <v>0</v>
      </c>
      <c r="H103" s="47">
        <v>1</v>
      </c>
      <c r="I103" s="47">
        <v>1</v>
      </c>
      <c r="J103" s="47">
        <v>3</v>
      </c>
      <c r="K103" s="47">
        <v>0</v>
      </c>
      <c r="L103" s="47">
        <v>3</v>
      </c>
      <c r="M103" s="47">
        <v>0</v>
      </c>
      <c r="N103" s="47">
        <v>0</v>
      </c>
      <c r="O103" s="47">
        <v>0</v>
      </c>
      <c r="P103" s="47">
        <v>0</v>
      </c>
      <c r="Q103" s="47">
        <v>22</v>
      </c>
      <c r="R103" s="47">
        <v>22</v>
      </c>
      <c r="S103" s="47">
        <v>52</v>
      </c>
      <c r="T103" s="47">
        <v>0</v>
      </c>
      <c r="U103" s="47">
        <v>52</v>
      </c>
      <c r="V103" s="47">
        <v>49</v>
      </c>
      <c r="W103" s="47">
        <v>0</v>
      </c>
      <c r="X103" s="47">
        <v>49</v>
      </c>
    </row>
    <row r="104" spans="1:24" ht="21.75">
      <c r="A104" s="57" t="s">
        <v>214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</row>
    <row r="105" spans="1:24" ht="21.75">
      <c r="A105" s="57" t="s">
        <v>104</v>
      </c>
      <c r="B105" s="47">
        <v>0</v>
      </c>
      <c r="C105" s="47">
        <v>2</v>
      </c>
      <c r="D105" s="47">
        <v>0</v>
      </c>
      <c r="E105" s="47">
        <v>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2</v>
      </c>
      <c r="T105" s="47">
        <v>0</v>
      </c>
      <c r="U105" s="47">
        <v>2</v>
      </c>
      <c r="V105" s="47">
        <v>4</v>
      </c>
      <c r="W105" s="47">
        <v>0</v>
      </c>
      <c r="X105" s="47">
        <v>4</v>
      </c>
    </row>
    <row r="106" spans="1:24" ht="21.75">
      <c r="A106" s="57" t="s">
        <v>215</v>
      </c>
      <c r="B106" s="47">
        <v>0</v>
      </c>
      <c r="C106" s="47">
        <v>278</v>
      </c>
      <c r="D106" s="47">
        <v>0</v>
      </c>
      <c r="E106" s="47">
        <v>278</v>
      </c>
      <c r="F106" s="47">
        <v>0</v>
      </c>
      <c r="G106" s="47">
        <v>0</v>
      </c>
      <c r="H106" s="47">
        <v>9</v>
      </c>
      <c r="I106" s="47">
        <v>9</v>
      </c>
      <c r="J106" s="47">
        <v>20</v>
      </c>
      <c r="K106" s="47">
        <v>0</v>
      </c>
      <c r="L106" s="47">
        <v>20</v>
      </c>
      <c r="M106" s="47">
        <v>0</v>
      </c>
      <c r="N106" s="47">
        <v>0</v>
      </c>
      <c r="O106" s="47">
        <v>0</v>
      </c>
      <c r="P106" s="47">
        <v>2</v>
      </c>
      <c r="Q106" s="47">
        <v>34</v>
      </c>
      <c r="R106" s="47">
        <v>36</v>
      </c>
      <c r="S106" s="47">
        <v>343</v>
      </c>
      <c r="T106" s="47">
        <v>0</v>
      </c>
      <c r="U106" s="47">
        <v>343</v>
      </c>
      <c r="V106" s="47">
        <v>325</v>
      </c>
      <c r="W106" s="47">
        <v>0</v>
      </c>
      <c r="X106" s="47">
        <v>325</v>
      </c>
    </row>
    <row r="107" spans="1:24" ht="21.75">
      <c r="A107" s="57" t="s">
        <v>100</v>
      </c>
      <c r="B107" s="47">
        <v>0</v>
      </c>
      <c r="C107" s="47">
        <v>10</v>
      </c>
      <c r="D107" s="47">
        <v>0</v>
      </c>
      <c r="E107" s="47">
        <v>10</v>
      </c>
      <c r="F107" s="47">
        <v>0</v>
      </c>
      <c r="G107" s="47">
        <v>0</v>
      </c>
      <c r="H107" s="47">
        <v>9</v>
      </c>
      <c r="I107" s="47">
        <v>9</v>
      </c>
      <c r="J107" s="47">
        <v>1</v>
      </c>
      <c r="K107" s="47">
        <v>0</v>
      </c>
      <c r="L107" s="47">
        <v>1</v>
      </c>
      <c r="M107" s="47">
        <v>1</v>
      </c>
      <c r="N107" s="47">
        <v>0</v>
      </c>
      <c r="O107" s="47">
        <v>1</v>
      </c>
      <c r="P107" s="47">
        <v>0</v>
      </c>
      <c r="Q107" s="47">
        <v>2</v>
      </c>
      <c r="R107" s="47">
        <v>2</v>
      </c>
      <c r="S107" s="47">
        <v>23</v>
      </c>
      <c r="T107" s="47">
        <v>0</v>
      </c>
      <c r="U107" s="47">
        <v>23</v>
      </c>
      <c r="V107" s="47">
        <v>16</v>
      </c>
      <c r="W107" s="47">
        <v>0</v>
      </c>
      <c r="X107" s="47">
        <v>16</v>
      </c>
    </row>
    <row r="108" spans="1:24" ht="21.75">
      <c r="A108" s="57" t="s">
        <v>102</v>
      </c>
      <c r="B108" s="47">
        <v>0</v>
      </c>
      <c r="C108" s="47">
        <v>122</v>
      </c>
      <c r="D108" s="47">
        <v>0</v>
      </c>
      <c r="E108" s="47">
        <v>122</v>
      </c>
      <c r="F108" s="47">
        <v>0</v>
      </c>
      <c r="G108" s="47">
        <v>0</v>
      </c>
      <c r="H108" s="47">
        <v>5</v>
      </c>
      <c r="I108" s="47">
        <v>5</v>
      </c>
      <c r="J108" s="47">
        <v>59</v>
      </c>
      <c r="K108" s="47">
        <v>0</v>
      </c>
      <c r="L108" s="47">
        <v>59</v>
      </c>
      <c r="M108" s="47">
        <v>0</v>
      </c>
      <c r="N108" s="47">
        <v>0</v>
      </c>
      <c r="O108" s="47">
        <v>0</v>
      </c>
      <c r="P108" s="47">
        <v>0</v>
      </c>
      <c r="Q108" s="47">
        <v>1</v>
      </c>
      <c r="R108" s="47">
        <v>1</v>
      </c>
      <c r="S108" s="47">
        <v>187</v>
      </c>
      <c r="T108" s="47">
        <v>0</v>
      </c>
      <c r="U108" s="47">
        <v>187</v>
      </c>
      <c r="V108" s="47">
        <v>182</v>
      </c>
      <c r="W108" s="47">
        <v>0</v>
      </c>
      <c r="X108" s="47">
        <v>182</v>
      </c>
    </row>
    <row r="109" spans="1:24" ht="21.75">
      <c r="A109" s="57" t="s">
        <v>113</v>
      </c>
      <c r="B109" s="47">
        <v>0</v>
      </c>
      <c r="C109" s="47">
        <v>122</v>
      </c>
      <c r="D109" s="47">
        <v>0</v>
      </c>
      <c r="E109" s="47">
        <v>122</v>
      </c>
      <c r="F109" s="47">
        <v>1</v>
      </c>
      <c r="G109" s="47">
        <v>0</v>
      </c>
      <c r="H109" s="47">
        <v>7</v>
      </c>
      <c r="I109" s="47">
        <v>8</v>
      </c>
      <c r="J109" s="47">
        <v>0</v>
      </c>
      <c r="K109" s="47">
        <v>0</v>
      </c>
      <c r="L109" s="47">
        <v>0</v>
      </c>
      <c r="M109" s="47">
        <v>3639</v>
      </c>
      <c r="N109" s="47">
        <v>0</v>
      </c>
      <c r="O109" s="47">
        <v>3639</v>
      </c>
      <c r="P109" s="47">
        <v>0</v>
      </c>
      <c r="Q109" s="47">
        <v>2</v>
      </c>
      <c r="R109" s="47">
        <v>2</v>
      </c>
      <c r="S109" s="47">
        <v>3771</v>
      </c>
      <c r="T109" s="47">
        <v>0</v>
      </c>
      <c r="U109" s="47">
        <v>3771</v>
      </c>
      <c r="V109" s="47">
        <v>2733</v>
      </c>
      <c r="W109" s="47">
        <v>0</v>
      </c>
      <c r="X109" s="47">
        <v>2733</v>
      </c>
    </row>
    <row r="110" spans="1:24" ht="21.75">
      <c r="A110" s="57" t="s">
        <v>216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</row>
    <row r="111" spans="1:24" ht="21.75">
      <c r="A111" s="57" t="s">
        <v>101</v>
      </c>
      <c r="B111" s="47">
        <v>5</v>
      </c>
      <c r="C111" s="47">
        <v>180</v>
      </c>
      <c r="D111" s="47">
        <v>0</v>
      </c>
      <c r="E111" s="47">
        <v>185</v>
      </c>
      <c r="F111" s="47">
        <v>92</v>
      </c>
      <c r="G111" s="47">
        <v>1</v>
      </c>
      <c r="H111" s="47">
        <v>1336</v>
      </c>
      <c r="I111" s="47">
        <v>1429</v>
      </c>
      <c r="J111" s="47">
        <v>35</v>
      </c>
      <c r="K111" s="47">
        <v>0</v>
      </c>
      <c r="L111" s="47">
        <v>35</v>
      </c>
      <c r="M111" s="47">
        <v>202129</v>
      </c>
      <c r="N111" s="47">
        <v>1</v>
      </c>
      <c r="O111" s="47">
        <v>202130</v>
      </c>
      <c r="P111" s="47">
        <v>78</v>
      </c>
      <c r="Q111" s="47">
        <v>3408</v>
      </c>
      <c r="R111" s="47">
        <v>3486</v>
      </c>
      <c r="S111" s="47">
        <v>207265</v>
      </c>
      <c r="T111" s="47">
        <v>0</v>
      </c>
      <c r="U111" s="47">
        <v>207265</v>
      </c>
      <c r="V111" s="47">
        <v>192243</v>
      </c>
      <c r="W111" s="47">
        <v>0</v>
      </c>
      <c r="X111" s="47">
        <v>192243</v>
      </c>
    </row>
    <row r="112" spans="1:24" ht="21.75">
      <c r="A112" s="57" t="s">
        <v>217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</row>
    <row r="113" spans="1:24" ht="21.75">
      <c r="A113" s="57" t="s">
        <v>153</v>
      </c>
      <c r="B113" s="47">
        <v>0</v>
      </c>
      <c r="C113" s="47">
        <v>113</v>
      </c>
      <c r="D113" s="47">
        <v>0</v>
      </c>
      <c r="E113" s="47">
        <v>113</v>
      </c>
      <c r="F113" s="47">
        <v>0</v>
      </c>
      <c r="G113" s="47">
        <v>0</v>
      </c>
      <c r="H113" s="47">
        <v>39</v>
      </c>
      <c r="I113" s="47">
        <v>39</v>
      </c>
      <c r="J113" s="47">
        <v>7</v>
      </c>
      <c r="K113" s="47">
        <v>0</v>
      </c>
      <c r="L113" s="47">
        <v>7</v>
      </c>
      <c r="M113" s="47">
        <v>0</v>
      </c>
      <c r="N113" s="47">
        <v>0</v>
      </c>
      <c r="O113" s="47">
        <v>0</v>
      </c>
      <c r="P113" s="47">
        <v>3</v>
      </c>
      <c r="Q113" s="47">
        <v>4</v>
      </c>
      <c r="R113" s="47">
        <v>7</v>
      </c>
      <c r="S113" s="47">
        <v>166</v>
      </c>
      <c r="T113" s="47">
        <v>0</v>
      </c>
      <c r="U113" s="47">
        <v>166</v>
      </c>
      <c r="V113" s="47">
        <v>150</v>
      </c>
      <c r="W113" s="47">
        <v>0</v>
      </c>
      <c r="X113" s="47">
        <v>150</v>
      </c>
    </row>
    <row r="114" spans="1:24" ht="21.75">
      <c r="A114" s="57" t="s">
        <v>218</v>
      </c>
      <c r="B114" s="47">
        <v>911</v>
      </c>
      <c r="C114" s="47">
        <v>447</v>
      </c>
      <c r="D114" s="47">
        <v>0</v>
      </c>
      <c r="E114" s="47">
        <v>1358</v>
      </c>
      <c r="F114" s="47">
        <v>0</v>
      </c>
      <c r="G114" s="47">
        <v>2</v>
      </c>
      <c r="H114" s="47">
        <v>133</v>
      </c>
      <c r="I114" s="47">
        <v>135</v>
      </c>
      <c r="J114" s="47">
        <v>10</v>
      </c>
      <c r="K114" s="47">
        <v>0</v>
      </c>
      <c r="L114" s="47">
        <v>10</v>
      </c>
      <c r="M114" s="47">
        <v>7</v>
      </c>
      <c r="N114" s="47">
        <v>0</v>
      </c>
      <c r="O114" s="47">
        <v>7</v>
      </c>
      <c r="P114" s="47">
        <v>6</v>
      </c>
      <c r="Q114" s="47">
        <v>1409</v>
      </c>
      <c r="R114" s="47">
        <v>1415</v>
      </c>
      <c r="S114" s="47">
        <v>2925</v>
      </c>
      <c r="T114" s="47">
        <v>0</v>
      </c>
      <c r="U114" s="47">
        <v>2925</v>
      </c>
      <c r="V114" s="47">
        <v>2801</v>
      </c>
      <c r="W114" s="47">
        <v>0</v>
      </c>
      <c r="X114" s="47">
        <v>2801</v>
      </c>
    </row>
    <row r="115" spans="1:24" ht="21.75">
      <c r="A115" s="57" t="s">
        <v>219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2</v>
      </c>
      <c r="W115" s="47">
        <v>0</v>
      </c>
      <c r="X115" s="47">
        <v>2</v>
      </c>
    </row>
    <row r="116" spans="1:24" ht="21.75">
      <c r="A116" s="57" t="s">
        <v>220</v>
      </c>
      <c r="B116" s="47">
        <v>0</v>
      </c>
      <c r="C116" s="47">
        <v>2</v>
      </c>
      <c r="D116" s="47">
        <v>0</v>
      </c>
      <c r="E116" s="47">
        <v>2</v>
      </c>
      <c r="F116" s="47">
        <v>0</v>
      </c>
      <c r="G116" s="47">
        <v>0</v>
      </c>
      <c r="H116" s="47">
        <v>1</v>
      </c>
      <c r="I116" s="47">
        <v>1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3</v>
      </c>
      <c r="T116" s="47">
        <v>0</v>
      </c>
      <c r="U116" s="47">
        <v>3</v>
      </c>
      <c r="V116" s="47">
        <v>1</v>
      </c>
      <c r="W116" s="47">
        <v>0</v>
      </c>
      <c r="X116" s="47">
        <v>1</v>
      </c>
    </row>
    <row r="117" spans="1:24" ht="21.75">
      <c r="A117" s="57" t="s">
        <v>221</v>
      </c>
      <c r="B117" s="47">
        <v>0</v>
      </c>
      <c r="C117" s="47">
        <v>1</v>
      </c>
      <c r="D117" s="47">
        <v>0</v>
      </c>
      <c r="E117" s="47">
        <v>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1</v>
      </c>
      <c r="T117" s="47">
        <v>0</v>
      </c>
      <c r="U117" s="47">
        <v>1</v>
      </c>
      <c r="V117" s="47">
        <v>1</v>
      </c>
      <c r="W117" s="47">
        <v>0</v>
      </c>
      <c r="X117" s="47">
        <v>1</v>
      </c>
    </row>
    <row r="118" spans="1:24" ht="21.75">
      <c r="A118" s="57" t="s">
        <v>135</v>
      </c>
      <c r="B118" s="47">
        <v>0</v>
      </c>
      <c r="C118" s="47">
        <v>4</v>
      </c>
      <c r="D118" s="47">
        <v>0</v>
      </c>
      <c r="E118" s="47">
        <v>4</v>
      </c>
      <c r="F118" s="47">
        <v>0</v>
      </c>
      <c r="G118" s="47">
        <v>0</v>
      </c>
      <c r="H118" s="47">
        <v>8</v>
      </c>
      <c r="I118" s="47">
        <v>8</v>
      </c>
      <c r="J118" s="47">
        <v>1</v>
      </c>
      <c r="K118" s="47">
        <v>0</v>
      </c>
      <c r="L118" s="47">
        <v>1</v>
      </c>
      <c r="M118" s="47">
        <v>0</v>
      </c>
      <c r="N118" s="47">
        <v>0</v>
      </c>
      <c r="O118" s="47">
        <v>0</v>
      </c>
      <c r="P118" s="47">
        <v>0</v>
      </c>
      <c r="Q118" s="47">
        <v>1</v>
      </c>
      <c r="R118" s="47">
        <v>1</v>
      </c>
      <c r="S118" s="47">
        <v>14</v>
      </c>
      <c r="T118" s="47">
        <v>0</v>
      </c>
      <c r="U118" s="47">
        <v>14</v>
      </c>
      <c r="V118" s="47">
        <v>13</v>
      </c>
      <c r="W118" s="47">
        <v>0</v>
      </c>
      <c r="X118" s="47">
        <v>13</v>
      </c>
    </row>
    <row r="119" spans="1:24" ht="21.75">
      <c r="A119" s="57" t="s">
        <v>134</v>
      </c>
      <c r="B119" s="47">
        <v>0</v>
      </c>
      <c r="C119" s="47">
        <v>1256</v>
      </c>
      <c r="D119" s="47">
        <v>0</v>
      </c>
      <c r="E119" s="47">
        <v>1256</v>
      </c>
      <c r="F119" s="47">
        <v>1</v>
      </c>
      <c r="G119" s="47">
        <v>2</v>
      </c>
      <c r="H119" s="47">
        <v>942</v>
      </c>
      <c r="I119" s="47">
        <v>945</v>
      </c>
      <c r="J119" s="47">
        <v>6</v>
      </c>
      <c r="K119" s="47">
        <v>0</v>
      </c>
      <c r="L119" s="47">
        <v>6</v>
      </c>
      <c r="M119" s="47">
        <v>58032</v>
      </c>
      <c r="N119" s="47">
        <v>2</v>
      </c>
      <c r="O119" s="47">
        <v>58034</v>
      </c>
      <c r="P119" s="47">
        <v>121</v>
      </c>
      <c r="Q119" s="47">
        <v>2536</v>
      </c>
      <c r="R119" s="47">
        <v>2657</v>
      </c>
      <c r="S119" s="47">
        <v>62898</v>
      </c>
      <c r="T119" s="47">
        <v>0</v>
      </c>
      <c r="U119" s="47">
        <v>62898</v>
      </c>
      <c r="V119" s="47">
        <v>61785</v>
      </c>
      <c r="W119" s="47">
        <v>0</v>
      </c>
      <c r="X119" s="47">
        <v>61785</v>
      </c>
    </row>
    <row r="120" spans="1:24" ht="21.75">
      <c r="A120" s="57" t="s">
        <v>222</v>
      </c>
      <c r="B120" s="47">
        <v>0</v>
      </c>
      <c r="C120" s="47">
        <v>14</v>
      </c>
      <c r="D120" s="47">
        <v>0</v>
      </c>
      <c r="E120" s="47">
        <v>14</v>
      </c>
      <c r="F120" s="47">
        <v>0</v>
      </c>
      <c r="G120" s="47">
        <v>0</v>
      </c>
      <c r="H120" s="47">
        <v>15</v>
      </c>
      <c r="I120" s="47">
        <v>15</v>
      </c>
      <c r="J120" s="47">
        <v>0</v>
      </c>
      <c r="K120" s="47">
        <v>0</v>
      </c>
      <c r="L120" s="47">
        <v>0</v>
      </c>
      <c r="M120" s="47">
        <v>317</v>
      </c>
      <c r="N120" s="47">
        <v>0</v>
      </c>
      <c r="O120" s="47">
        <v>317</v>
      </c>
      <c r="P120" s="47">
        <v>5</v>
      </c>
      <c r="Q120" s="47">
        <v>15</v>
      </c>
      <c r="R120" s="47">
        <v>20</v>
      </c>
      <c r="S120" s="47">
        <v>366</v>
      </c>
      <c r="T120" s="47">
        <v>0</v>
      </c>
      <c r="U120" s="47">
        <v>366</v>
      </c>
      <c r="V120" s="47">
        <v>226</v>
      </c>
      <c r="W120" s="47">
        <v>0</v>
      </c>
      <c r="X120" s="47">
        <v>226</v>
      </c>
    </row>
    <row r="121" spans="1:24" ht="21.75">
      <c r="A121" s="57" t="s">
        <v>98</v>
      </c>
      <c r="B121" s="47">
        <v>52</v>
      </c>
      <c r="C121" s="47">
        <v>24</v>
      </c>
      <c r="D121" s="47">
        <v>0</v>
      </c>
      <c r="E121" s="47">
        <v>76</v>
      </c>
      <c r="F121" s="47">
        <v>0</v>
      </c>
      <c r="G121" s="47">
        <v>0</v>
      </c>
      <c r="H121" s="47">
        <v>14</v>
      </c>
      <c r="I121" s="47">
        <v>14</v>
      </c>
      <c r="J121" s="47">
        <v>1</v>
      </c>
      <c r="K121" s="47">
        <v>0</v>
      </c>
      <c r="L121" s="47">
        <v>1</v>
      </c>
      <c r="M121" s="47">
        <v>0</v>
      </c>
      <c r="N121" s="47">
        <v>0</v>
      </c>
      <c r="O121" s="47">
        <v>0</v>
      </c>
      <c r="P121" s="47">
        <v>2</v>
      </c>
      <c r="Q121" s="47">
        <v>84</v>
      </c>
      <c r="R121" s="47">
        <v>86</v>
      </c>
      <c r="S121" s="47">
        <v>177</v>
      </c>
      <c r="T121" s="47">
        <v>0</v>
      </c>
      <c r="U121" s="47">
        <v>177</v>
      </c>
      <c r="V121" s="47">
        <v>201</v>
      </c>
      <c r="W121" s="47">
        <v>0</v>
      </c>
      <c r="X121" s="47">
        <v>201</v>
      </c>
    </row>
    <row r="122" spans="1:24" ht="21.75">
      <c r="A122" s="57" t="s">
        <v>94</v>
      </c>
      <c r="B122" s="47">
        <v>2</v>
      </c>
      <c r="C122" s="47">
        <v>5452</v>
      </c>
      <c r="D122" s="47">
        <v>0</v>
      </c>
      <c r="E122" s="47">
        <v>5454</v>
      </c>
      <c r="F122" s="47">
        <v>2</v>
      </c>
      <c r="G122" s="47">
        <v>1</v>
      </c>
      <c r="H122" s="47">
        <v>708</v>
      </c>
      <c r="I122" s="47">
        <v>711</v>
      </c>
      <c r="J122" s="47">
        <v>9</v>
      </c>
      <c r="K122" s="47">
        <v>0</v>
      </c>
      <c r="L122" s="47">
        <v>9</v>
      </c>
      <c r="M122" s="47">
        <v>167676</v>
      </c>
      <c r="N122" s="47">
        <v>4</v>
      </c>
      <c r="O122" s="47">
        <v>167680</v>
      </c>
      <c r="P122" s="47">
        <v>398</v>
      </c>
      <c r="Q122" s="47">
        <v>2317</v>
      </c>
      <c r="R122" s="47">
        <v>2715</v>
      </c>
      <c r="S122" s="47">
        <v>176569</v>
      </c>
      <c r="T122" s="47">
        <v>0</v>
      </c>
      <c r="U122" s="47">
        <v>176569</v>
      </c>
      <c r="V122" s="47">
        <v>166586</v>
      </c>
      <c r="W122" s="47">
        <v>0</v>
      </c>
      <c r="X122" s="47">
        <v>166586</v>
      </c>
    </row>
    <row r="123" spans="1:24" ht="21.75">
      <c r="A123" s="57" t="s">
        <v>223</v>
      </c>
      <c r="B123" s="47">
        <v>0</v>
      </c>
      <c r="C123" s="47">
        <v>3</v>
      </c>
      <c r="D123" s="47">
        <v>0</v>
      </c>
      <c r="E123" s="47">
        <v>3</v>
      </c>
      <c r="F123" s="47">
        <v>0</v>
      </c>
      <c r="G123" s="47">
        <v>0</v>
      </c>
      <c r="H123" s="47">
        <v>4</v>
      </c>
      <c r="I123" s="47">
        <v>4</v>
      </c>
      <c r="J123" s="47">
        <v>0</v>
      </c>
      <c r="K123" s="47">
        <v>0</v>
      </c>
      <c r="L123" s="47">
        <v>0</v>
      </c>
      <c r="M123" s="47">
        <v>85</v>
      </c>
      <c r="N123" s="47">
        <v>0</v>
      </c>
      <c r="O123" s="47">
        <v>85</v>
      </c>
      <c r="P123" s="47">
        <v>1</v>
      </c>
      <c r="Q123" s="47">
        <v>3</v>
      </c>
      <c r="R123" s="47">
        <v>4</v>
      </c>
      <c r="S123" s="47">
        <v>96</v>
      </c>
      <c r="T123" s="47">
        <v>0</v>
      </c>
      <c r="U123" s="47">
        <v>96</v>
      </c>
      <c r="V123" s="47">
        <v>56</v>
      </c>
      <c r="W123" s="47">
        <v>0</v>
      </c>
      <c r="X123" s="47">
        <v>56</v>
      </c>
    </row>
    <row r="124" spans="1:24" ht="21.75">
      <c r="A124" s="57" t="s">
        <v>99</v>
      </c>
      <c r="B124" s="47">
        <v>78</v>
      </c>
      <c r="C124" s="47">
        <v>108</v>
      </c>
      <c r="D124" s="47">
        <v>0</v>
      </c>
      <c r="E124" s="47">
        <v>186</v>
      </c>
      <c r="F124" s="47">
        <v>0</v>
      </c>
      <c r="G124" s="47">
        <v>0</v>
      </c>
      <c r="H124" s="47">
        <v>8</v>
      </c>
      <c r="I124" s="47">
        <v>8</v>
      </c>
      <c r="J124" s="47">
        <v>1</v>
      </c>
      <c r="K124" s="47">
        <v>0</v>
      </c>
      <c r="L124" s="47">
        <v>1</v>
      </c>
      <c r="M124" s="47">
        <v>0</v>
      </c>
      <c r="N124" s="47">
        <v>0</v>
      </c>
      <c r="O124" s="47">
        <v>0</v>
      </c>
      <c r="P124" s="47">
        <v>3</v>
      </c>
      <c r="Q124" s="47">
        <v>106</v>
      </c>
      <c r="R124" s="47">
        <v>109</v>
      </c>
      <c r="S124" s="47">
        <v>304</v>
      </c>
      <c r="T124" s="47">
        <v>0</v>
      </c>
      <c r="U124" s="47">
        <v>304</v>
      </c>
      <c r="V124" s="47">
        <v>348</v>
      </c>
      <c r="W124" s="47">
        <v>0</v>
      </c>
      <c r="X124" s="47">
        <v>348</v>
      </c>
    </row>
    <row r="125" spans="1:24" ht="21.75">
      <c r="A125" s="57" t="s">
        <v>97</v>
      </c>
      <c r="B125" s="47">
        <v>0</v>
      </c>
      <c r="C125" s="47">
        <v>71</v>
      </c>
      <c r="D125" s="47">
        <v>0</v>
      </c>
      <c r="E125" s="47">
        <v>71</v>
      </c>
      <c r="F125" s="47">
        <v>1</v>
      </c>
      <c r="G125" s="47">
        <v>0</v>
      </c>
      <c r="H125" s="47">
        <v>11</v>
      </c>
      <c r="I125" s="47">
        <v>12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10</v>
      </c>
      <c r="Q125" s="47">
        <v>4</v>
      </c>
      <c r="R125" s="47">
        <v>14</v>
      </c>
      <c r="S125" s="47">
        <v>97</v>
      </c>
      <c r="T125" s="47">
        <v>0</v>
      </c>
      <c r="U125" s="47">
        <v>97</v>
      </c>
      <c r="V125" s="47">
        <v>49</v>
      </c>
      <c r="W125" s="47">
        <v>0</v>
      </c>
      <c r="X125" s="47">
        <v>49</v>
      </c>
    </row>
    <row r="126" spans="1:24" ht="21.75">
      <c r="A126" s="57" t="s">
        <v>156</v>
      </c>
      <c r="B126" s="47">
        <v>0</v>
      </c>
      <c r="C126" s="47">
        <v>1</v>
      </c>
      <c r="D126" s="47">
        <v>0</v>
      </c>
      <c r="E126" s="47">
        <v>1</v>
      </c>
      <c r="F126" s="47">
        <v>0</v>
      </c>
      <c r="G126" s="47">
        <v>0</v>
      </c>
      <c r="H126" s="47">
        <v>1</v>
      </c>
      <c r="I126" s="47">
        <v>1</v>
      </c>
      <c r="J126" s="47">
        <v>0</v>
      </c>
      <c r="K126" s="47">
        <v>0</v>
      </c>
      <c r="L126" s="47">
        <v>0</v>
      </c>
      <c r="M126" s="47">
        <v>1</v>
      </c>
      <c r="N126" s="47">
        <v>0</v>
      </c>
      <c r="O126" s="47">
        <v>1</v>
      </c>
      <c r="P126" s="47">
        <v>0</v>
      </c>
      <c r="Q126" s="47">
        <v>2</v>
      </c>
      <c r="R126" s="47">
        <v>2</v>
      </c>
      <c r="S126" s="47">
        <v>5</v>
      </c>
      <c r="T126" s="47">
        <v>0</v>
      </c>
      <c r="U126" s="47">
        <v>5</v>
      </c>
      <c r="V126" s="47">
        <v>3</v>
      </c>
      <c r="W126" s="47">
        <v>0</v>
      </c>
      <c r="X126" s="47">
        <v>3</v>
      </c>
    </row>
    <row r="127" spans="1:24" ht="21.75">
      <c r="A127" s="57" t="s">
        <v>224</v>
      </c>
      <c r="B127" s="47">
        <v>0</v>
      </c>
      <c r="C127" s="47">
        <v>4</v>
      </c>
      <c r="D127" s="47">
        <v>0</v>
      </c>
      <c r="E127" s="47">
        <v>4</v>
      </c>
      <c r="F127" s="47">
        <v>0</v>
      </c>
      <c r="G127" s="47">
        <v>0</v>
      </c>
      <c r="H127" s="47">
        <v>4</v>
      </c>
      <c r="I127" s="47">
        <v>4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8</v>
      </c>
      <c r="T127" s="47">
        <v>0</v>
      </c>
      <c r="U127" s="47">
        <v>8</v>
      </c>
      <c r="V127" s="47">
        <v>7</v>
      </c>
      <c r="W127" s="47">
        <v>0</v>
      </c>
      <c r="X127" s="47">
        <v>7</v>
      </c>
    </row>
    <row r="128" spans="1:24" ht="21.75">
      <c r="A128" s="57" t="s">
        <v>47</v>
      </c>
      <c r="B128" s="47">
        <v>0</v>
      </c>
      <c r="C128" s="47">
        <v>3088</v>
      </c>
      <c r="D128" s="47">
        <v>0</v>
      </c>
      <c r="E128" s="47">
        <v>3088</v>
      </c>
      <c r="F128" s="47">
        <v>12</v>
      </c>
      <c r="G128" s="47">
        <v>0</v>
      </c>
      <c r="H128" s="47">
        <v>290</v>
      </c>
      <c r="I128" s="47">
        <v>302</v>
      </c>
      <c r="J128" s="47">
        <v>72</v>
      </c>
      <c r="K128" s="47">
        <v>0</v>
      </c>
      <c r="L128" s="47">
        <v>72</v>
      </c>
      <c r="M128" s="47">
        <v>0</v>
      </c>
      <c r="N128" s="47">
        <v>0</v>
      </c>
      <c r="O128" s="47">
        <v>0</v>
      </c>
      <c r="P128" s="47">
        <v>72</v>
      </c>
      <c r="Q128" s="47">
        <v>1545</v>
      </c>
      <c r="R128" s="47">
        <v>1617</v>
      </c>
      <c r="S128" s="47">
        <v>5079</v>
      </c>
      <c r="T128" s="47">
        <v>0</v>
      </c>
      <c r="U128" s="47">
        <v>5079</v>
      </c>
      <c r="V128" s="47">
        <v>5165</v>
      </c>
      <c r="W128" s="47">
        <v>0</v>
      </c>
      <c r="X128" s="47">
        <v>5165</v>
      </c>
    </row>
    <row r="129" spans="1:24" ht="21.75">
      <c r="A129" s="57" t="s">
        <v>225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1</v>
      </c>
      <c r="R129" s="47">
        <v>1</v>
      </c>
      <c r="S129" s="47">
        <v>1</v>
      </c>
      <c r="T129" s="47">
        <v>0</v>
      </c>
      <c r="U129" s="47">
        <v>1</v>
      </c>
      <c r="V129" s="47">
        <v>0</v>
      </c>
      <c r="W129" s="47">
        <v>0</v>
      </c>
      <c r="X129" s="47">
        <v>0</v>
      </c>
    </row>
    <row r="130" spans="1:24" ht="21.75">
      <c r="A130" s="57" t="s">
        <v>226</v>
      </c>
      <c r="B130" s="47">
        <v>0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</row>
    <row r="131" spans="1:24" ht="21.75">
      <c r="A131" s="57" t="s">
        <v>227</v>
      </c>
      <c r="B131" s="47">
        <v>0</v>
      </c>
      <c r="C131" s="47">
        <v>19</v>
      </c>
      <c r="D131" s="47">
        <v>0</v>
      </c>
      <c r="E131" s="47">
        <v>19</v>
      </c>
      <c r="F131" s="47">
        <v>0</v>
      </c>
      <c r="G131" s="47">
        <v>0</v>
      </c>
      <c r="H131" s="47">
        <v>2</v>
      </c>
      <c r="I131" s="47">
        <v>2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2</v>
      </c>
      <c r="Q131" s="47">
        <v>0</v>
      </c>
      <c r="R131" s="47">
        <v>2</v>
      </c>
      <c r="S131" s="47">
        <v>23</v>
      </c>
      <c r="T131" s="47">
        <v>0</v>
      </c>
      <c r="U131" s="47">
        <v>23</v>
      </c>
      <c r="V131" s="47">
        <v>21</v>
      </c>
      <c r="W131" s="47">
        <v>0</v>
      </c>
      <c r="X131" s="47">
        <v>21</v>
      </c>
    </row>
    <row r="132" spans="1:24" ht="21.75">
      <c r="A132" s="57" t="s">
        <v>228</v>
      </c>
      <c r="B132" s="47">
        <v>3</v>
      </c>
      <c r="C132" s="47">
        <v>544</v>
      </c>
      <c r="D132" s="47">
        <v>0</v>
      </c>
      <c r="E132" s="47">
        <v>547</v>
      </c>
      <c r="F132" s="47">
        <v>54</v>
      </c>
      <c r="G132" s="47">
        <v>5</v>
      </c>
      <c r="H132" s="47">
        <v>374</v>
      </c>
      <c r="I132" s="47">
        <v>433</v>
      </c>
      <c r="J132" s="47">
        <v>3</v>
      </c>
      <c r="K132" s="47">
        <v>0</v>
      </c>
      <c r="L132" s="47">
        <v>3</v>
      </c>
      <c r="M132" s="47">
        <v>15061</v>
      </c>
      <c r="N132" s="47">
        <v>0</v>
      </c>
      <c r="O132" s="47">
        <v>15061</v>
      </c>
      <c r="P132" s="47">
        <v>71</v>
      </c>
      <c r="Q132" s="47">
        <v>646</v>
      </c>
      <c r="R132" s="47">
        <v>717</v>
      </c>
      <c r="S132" s="47">
        <v>16761</v>
      </c>
      <c r="T132" s="47">
        <v>0</v>
      </c>
      <c r="U132" s="47">
        <v>16761</v>
      </c>
      <c r="V132" s="47">
        <v>12179</v>
      </c>
      <c r="W132" s="47">
        <v>0</v>
      </c>
      <c r="X132" s="47">
        <v>12179</v>
      </c>
    </row>
    <row r="133" spans="1:24" ht="21.75">
      <c r="A133" s="57" t="s">
        <v>142</v>
      </c>
      <c r="B133" s="47">
        <v>4</v>
      </c>
      <c r="C133" s="47">
        <v>282</v>
      </c>
      <c r="D133" s="47">
        <v>0</v>
      </c>
      <c r="E133" s="47">
        <v>286</v>
      </c>
      <c r="F133" s="47">
        <v>9</v>
      </c>
      <c r="G133" s="47">
        <v>8</v>
      </c>
      <c r="H133" s="47">
        <v>356</v>
      </c>
      <c r="I133" s="47">
        <v>373</v>
      </c>
      <c r="J133" s="47">
        <v>10</v>
      </c>
      <c r="K133" s="47">
        <v>0</v>
      </c>
      <c r="L133" s="47">
        <v>10</v>
      </c>
      <c r="M133" s="47">
        <v>10562</v>
      </c>
      <c r="N133" s="47">
        <v>0</v>
      </c>
      <c r="O133" s="47">
        <v>10562</v>
      </c>
      <c r="P133" s="47">
        <v>34</v>
      </c>
      <c r="Q133" s="47">
        <v>328</v>
      </c>
      <c r="R133" s="47">
        <v>362</v>
      </c>
      <c r="S133" s="47">
        <v>11593</v>
      </c>
      <c r="T133" s="47">
        <v>0</v>
      </c>
      <c r="U133" s="47">
        <v>11593</v>
      </c>
      <c r="V133" s="47">
        <v>13800</v>
      </c>
      <c r="W133" s="47">
        <v>0</v>
      </c>
      <c r="X133" s="47">
        <v>13800</v>
      </c>
    </row>
    <row r="134" spans="1:24" ht="21.75">
      <c r="A134" s="57" t="s">
        <v>229</v>
      </c>
      <c r="B134" s="47">
        <v>0</v>
      </c>
      <c r="C134" s="47">
        <v>20</v>
      </c>
      <c r="D134" s="47">
        <v>0</v>
      </c>
      <c r="E134" s="47">
        <v>20</v>
      </c>
      <c r="F134" s="47">
        <v>0</v>
      </c>
      <c r="G134" s="47">
        <v>0</v>
      </c>
      <c r="H134" s="47">
        <v>2</v>
      </c>
      <c r="I134" s="47">
        <v>2</v>
      </c>
      <c r="J134" s="47">
        <v>1</v>
      </c>
      <c r="K134" s="47">
        <v>0</v>
      </c>
      <c r="L134" s="47">
        <v>1</v>
      </c>
      <c r="M134" s="47">
        <v>10049</v>
      </c>
      <c r="N134" s="47">
        <v>0</v>
      </c>
      <c r="O134" s="47">
        <v>10049</v>
      </c>
      <c r="P134" s="47">
        <v>2</v>
      </c>
      <c r="Q134" s="47">
        <v>89</v>
      </c>
      <c r="R134" s="47">
        <v>91</v>
      </c>
      <c r="S134" s="47">
        <v>10163</v>
      </c>
      <c r="T134" s="47">
        <v>0</v>
      </c>
      <c r="U134" s="47">
        <v>10163</v>
      </c>
      <c r="V134" s="47">
        <v>2156</v>
      </c>
      <c r="W134" s="47">
        <v>0</v>
      </c>
      <c r="X134" s="47">
        <v>2156</v>
      </c>
    </row>
    <row r="135" spans="1:24" ht="21.75">
      <c r="A135" s="57" t="s">
        <v>230</v>
      </c>
      <c r="B135" s="47">
        <v>0</v>
      </c>
      <c r="C135" s="47">
        <v>5</v>
      </c>
      <c r="D135" s="47">
        <v>0</v>
      </c>
      <c r="E135" s="47">
        <v>5</v>
      </c>
      <c r="F135" s="47">
        <v>0</v>
      </c>
      <c r="G135" s="47">
        <v>0</v>
      </c>
      <c r="H135" s="47">
        <v>1</v>
      </c>
      <c r="I135" s="47">
        <v>1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6</v>
      </c>
      <c r="T135" s="47">
        <v>0</v>
      </c>
      <c r="U135" s="47">
        <v>6</v>
      </c>
      <c r="V135" s="47">
        <v>2</v>
      </c>
      <c r="W135" s="47">
        <v>0</v>
      </c>
      <c r="X135" s="47">
        <v>2</v>
      </c>
    </row>
    <row r="136" spans="1:24" ht="21.75">
      <c r="A136" s="57" t="s">
        <v>231</v>
      </c>
      <c r="B136" s="47">
        <v>0</v>
      </c>
      <c r="C136" s="47">
        <v>8</v>
      </c>
      <c r="D136" s="47">
        <v>0</v>
      </c>
      <c r="E136" s="47">
        <v>8</v>
      </c>
      <c r="F136" s="47">
        <v>0</v>
      </c>
      <c r="G136" s="47">
        <v>0</v>
      </c>
      <c r="H136" s="47">
        <v>1</v>
      </c>
      <c r="I136" s="47">
        <v>1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1</v>
      </c>
      <c r="R136" s="47">
        <v>1</v>
      </c>
      <c r="S136" s="47">
        <v>10</v>
      </c>
      <c r="T136" s="47">
        <v>0</v>
      </c>
      <c r="U136" s="47">
        <v>10</v>
      </c>
      <c r="V136" s="47">
        <v>4</v>
      </c>
      <c r="W136" s="47">
        <v>0</v>
      </c>
      <c r="X136" s="47">
        <v>4</v>
      </c>
    </row>
    <row r="137" spans="1:24" ht="21.75">
      <c r="A137" s="57" t="s">
        <v>138</v>
      </c>
      <c r="B137" s="47">
        <v>12</v>
      </c>
      <c r="C137" s="47">
        <v>112</v>
      </c>
      <c r="D137" s="47">
        <v>0</v>
      </c>
      <c r="E137" s="47">
        <v>124</v>
      </c>
      <c r="F137" s="47">
        <v>84</v>
      </c>
      <c r="G137" s="47">
        <v>2</v>
      </c>
      <c r="H137" s="47">
        <v>761</v>
      </c>
      <c r="I137" s="47">
        <v>847</v>
      </c>
      <c r="J137" s="47">
        <v>15</v>
      </c>
      <c r="K137" s="47">
        <v>0</v>
      </c>
      <c r="L137" s="47">
        <v>15</v>
      </c>
      <c r="M137" s="47">
        <v>59695</v>
      </c>
      <c r="N137" s="47">
        <v>0</v>
      </c>
      <c r="O137" s="47">
        <v>59695</v>
      </c>
      <c r="P137" s="47">
        <v>37</v>
      </c>
      <c r="Q137" s="47">
        <v>1629</v>
      </c>
      <c r="R137" s="47">
        <v>1666</v>
      </c>
      <c r="S137" s="47">
        <v>62347</v>
      </c>
      <c r="T137" s="47">
        <v>0</v>
      </c>
      <c r="U137" s="47">
        <v>62347</v>
      </c>
      <c r="V137" s="47">
        <v>61149</v>
      </c>
      <c r="W137" s="47">
        <v>0</v>
      </c>
      <c r="X137" s="47">
        <v>61149</v>
      </c>
    </row>
    <row r="138" spans="1:24" ht="21.75">
      <c r="A138" s="57" t="s">
        <v>232</v>
      </c>
      <c r="B138" s="47">
        <v>0</v>
      </c>
      <c r="C138" s="47">
        <v>6</v>
      </c>
      <c r="D138" s="47">
        <v>0</v>
      </c>
      <c r="E138" s="47">
        <v>6</v>
      </c>
      <c r="F138" s="47">
        <v>0</v>
      </c>
      <c r="G138" s="47">
        <v>0</v>
      </c>
      <c r="H138" s="47">
        <v>1</v>
      </c>
      <c r="I138" s="47">
        <v>1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7</v>
      </c>
      <c r="T138" s="47">
        <v>0</v>
      </c>
      <c r="U138" s="47">
        <v>7</v>
      </c>
      <c r="V138" s="47">
        <v>5</v>
      </c>
      <c r="W138" s="47">
        <v>0</v>
      </c>
      <c r="X138" s="47">
        <v>5</v>
      </c>
    </row>
    <row r="139" spans="1:24" ht="21.75">
      <c r="A139" s="57" t="s">
        <v>140</v>
      </c>
      <c r="B139" s="47">
        <v>2</v>
      </c>
      <c r="C139" s="47">
        <v>277</v>
      </c>
      <c r="D139" s="47">
        <v>0</v>
      </c>
      <c r="E139" s="47">
        <v>279</v>
      </c>
      <c r="F139" s="47">
        <v>0</v>
      </c>
      <c r="G139" s="47">
        <v>0</v>
      </c>
      <c r="H139" s="47">
        <v>188</v>
      </c>
      <c r="I139" s="47">
        <v>188</v>
      </c>
      <c r="J139" s="47">
        <v>22</v>
      </c>
      <c r="K139" s="47">
        <v>0</v>
      </c>
      <c r="L139" s="47">
        <v>22</v>
      </c>
      <c r="M139" s="47">
        <v>11096</v>
      </c>
      <c r="N139" s="47">
        <v>0</v>
      </c>
      <c r="O139" s="47">
        <v>11096</v>
      </c>
      <c r="P139" s="47">
        <v>11</v>
      </c>
      <c r="Q139" s="47">
        <v>559</v>
      </c>
      <c r="R139" s="47">
        <v>570</v>
      </c>
      <c r="S139" s="47">
        <v>12155</v>
      </c>
      <c r="T139" s="47">
        <v>0</v>
      </c>
      <c r="U139" s="47">
        <v>12155</v>
      </c>
      <c r="V139" s="47">
        <v>10062</v>
      </c>
      <c r="W139" s="47">
        <v>0</v>
      </c>
      <c r="X139" s="47">
        <v>10062</v>
      </c>
    </row>
    <row r="140" spans="1:24" ht="21.75">
      <c r="A140" s="57" t="s">
        <v>233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</row>
    <row r="141" spans="1:24" ht="21.75">
      <c r="A141" s="57" t="s">
        <v>234</v>
      </c>
      <c r="B141" s="47">
        <v>0</v>
      </c>
      <c r="C141" s="47">
        <v>46</v>
      </c>
      <c r="D141" s="47">
        <v>0</v>
      </c>
      <c r="E141" s="47">
        <v>46</v>
      </c>
      <c r="F141" s="47">
        <v>0</v>
      </c>
      <c r="G141" s="47">
        <v>0</v>
      </c>
      <c r="H141" s="47">
        <v>21</v>
      </c>
      <c r="I141" s="47">
        <v>21</v>
      </c>
      <c r="J141" s="47">
        <v>1</v>
      </c>
      <c r="K141" s="47">
        <v>0</v>
      </c>
      <c r="L141" s="47">
        <v>1</v>
      </c>
      <c r="M141" s="47">
        <v>497</v>
      </c>
      <c r="N141" s="47">
        <v>0</v>
      </c>
      <c r="O141" s="47">
        <v>497</v>
      </c>
      <c r="P141" s="47">
        <v>0</v>
      </c>
      <c r="Q141" s="47">
        <v>116</v>
      </c>
      <c r="R141" s="47">
        <v>116</v>
      </c>
      <c r="S141" s="47">
        <v>681</v>
      </c>
      <c r="T141" s="47">
        <v>0</v>
      </c>
      <c r="U141" s="47">
        <v>681</v>
      </c>
      <c r="V141" s="47">
        <v>632</v>
      </c>
      <c r="W141" s="47">
        <v>0</v>
      </c>
      <c r="X141" s="47">
        <v>632</v>
      </c>
    </row>
    <row r="142" spans="1:24" ht="21.75">
      <c r="A142" s="57" t="s">
        <v>235</v>
      </c>
      <c r="B142" s="47">
        <v>1</v>
      </c>
      <c r="C142" s="47">
        <v>29</v>
      </c>
      <c r="D142" s="47">
        <v>0</v>
      </c>
      <c r="E142" s="47">
        <v>30</v>
      </c>
      <c r="F142" s="47">
        <v>0</v>
      </c>
      <c r="G142" s="47">
        <v>0</v>
      </c>
      <c r="H142" s="47">
        <v>8</v>
      </c>
      <c r="I142" s="47">
        <v>8</v>
      </c>
      <c r="J142" s="47">
        <v>2</v>
      </c>
      <c r="K142" s="47">
        <v>0</v>
      </c>
      <c r="L142" s="47">
        <v>2</v>
      </c>
      <c r="M142" s="47">
        <v>421</v>
      </c>
      <c r="N142" s="47">
        <v>0</v>
      </c>
      <c r="O142" s="47">
        <v>421</v>
      </c>
      <c r="P142" s="47">
        <v>0</v>
      </c>
      <c r="Q142" s="47">
        <v>37</v>
      </c>
      <c r="R142" s="47">
        <v>37</v>
      </c>
      <c r="S142" s="47">
        <v>498</v>
      </c>
      <c r="T142" s="47">
        <v>0</v>
      </c>
      <c r="U142" s="47">
        <v>498</v>
      </c>
      <c r="V142" s="47">
        <v>437</v>
      </c>
      <c r="W142" s="47">
        <v>0</v>
      </c>
      <c r="X142" s="47">
        <v>437</v>
      </c>
    </row>
    <row r="143" spans="1:24" ht="21.75">
      <c r="A143" s="57" t="s">
        <v>236</v>
      </c>
      <c r="B143" s="47">
        <v>0</v>
      </c>
      <c r="C143" s="47">
        <v>1</v>
      </c>
      <c r="D143" s="47">
        <v>0</v>
      </c>
      <c r="E143" s="47">
        <v>1</v>
      </c>
      <c r="F143" s="47">
        <v>0</v>
      </c>
      <c r="G143" s="47">
        <v>0</v>
      </c>
      <c r="H143" s="47">
        <v>35</v>
      </c>
      <c r="I143" s="47">
        <v>35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31</v>
      </c>
      <c r="Q143" s="47">
        <v>70</v>
      </c>
      <c r="R143" s="47">
        <v>101</v>
      </c>
      <c r="S143" s="47">
        <v>137</v>
      </c>
      <c r="T143" s="47">
        <v>0</v>
      </c>
      <c r="U143" s="47">
        <v>137</v>
      </c>
      <c r="V143" s="47">
        <v>143</v>
      </c>
      <c r="W143" s="47">
        <v>0</v>
      </c>
      <c r="X143" s="47">
        <v>143</v>
      </c>
    </row>
    <row r="144" spans="1:24" ht="21.75">
      <c r="A144" s="57" t="s">
        <v>58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</row>
    <row r="145" spans="1:24" ht="21.75">
      <c r="A145" s="57" t="s">
        <v>237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1</v>
      </c>
      <c r="W145" s="47">
        <v>0</v>
      </c>
      <c r="X145" s="47">
        <v>1</v>
      </c>
    </row>
    <row r="146" spans="1:24" ht="21.75">
      <c r="A146" s="57" t="s">
        <v>115</v>
      </c>
      <c r="B146" s="47">
        <v>0</v>
      </c>
      <c r="C146" s="47">
        <v>8</v>
      </c>
      <c r="D146" s="47">
        <v>0</v>
      </c>
      <c r="E146" s="47">
        <v>8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17</v>
      </c>
      <c r="R146" s="47">
        <v>17</v>
      </c>
      <c r="S146" s="47">
        <v>25</v>
      </c>
      <c r="T146" s="47">
        <v>0</v>
      </c>
      <c r="U146" s="47">
        <v>25</v>
      </c>
      <c r="V146" s="47">
        <v>6</v>
      </c>
      <c r="W146" s="47">
        <v>0</v>
      </c>
      <c r="X146" s="47">
        <v>6</v>
      </c>
    </row>
    <row r="147" spans="1:24" ht="21.75">
      <c r="A147" s="57" t="s">
        <v>238</v>
      </c>
      <c r="B147" s="47">
        <v>0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1</v>
      </c>
      <c r="W147" s="47">
        <v>0</v>
      </c>
      <c r="X147" s="47">
        <v>1</v>
      </c>
    </row>
    <row r="148" spans="1:24" ht="21.75">
      <c r="A148" s="57" t="s">
        <v>239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1</v>
      </c>
      <c r="W148" s="47">
        <v>0</v>
      </c>
      <c r="X148" s="47">
        <v>1</v>
      </c>
    </row>
    <row r="149" spans="1:24" ht="21.75">
      <c r="A149" s="57" t="s">
        <v>240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</row>
    <row r="150" spans="1:24" ht="21.75">
      <c r="A150" s="57" t="s">
        <v>136</v>
      </c>
      <c r="B150" s="47">
        <v>0</v>
      </c>
      <c r="C150" s="47">
        <v>4</v>
      </c>
      <c r="D150" s="47">
        <v>0</v>
      </c>
      <c r="E150" s="47">
        <v>4</v>
      </c>
      <c r="F150" s="47">
        <v>0</v>
      </c>
      <c r="G150" s="47">
        <v>0</v>
      </c>
      <c r="H150" s="47">
        <v>1</v>
      </c>
      <c r="I150" s="47">
        <v>1</v>
      </c>
      <c r="J150" s="47">
        <v>1</v>
      </c>
      <c r="K150" s="47">
        <v>0</v>
      </c>
      <c r="L150" s="47">
        <v>1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6</v>
      </c>
      <c r="T150" s="47">
        <v>0</v>
      </c>
      <c r="U150" s="47">
        <v>6</v>
      </c>
      <c r="V150" s="47">
        <v>6</v>
      </c>
      <c r="W150" s="47">
        <v>0</v>
      </c>
      <c r="X150" s="47">
        <v>6</v>
      </c>
    </row>
    <row r="151" spans="1:24" ht="21.75">
      <c r="A151" s="57" t="s">
        <v>241</v>
      </c>
      <c r="B151" s="47">
        <v>0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</row>
    <row r="152" spans="1:24" ht="21.75">
      <c r="A152" s="57" t="s">
        <v>155</v>
      </c>
      <c r="B152" s="47">
        <v>0</v>
      </c>
      <c r="C152" s="47">
        <v>5</v>
      </c>
      <c r="D152" s="47">
        <v>0</v>
      </c>
      <c r="E152" s="47">
        <v>5</v>
      </c>
      <c r="F152" s="47">
        <v>0</v>
      </c>
      <c r="G152" s="47">
        <v>0</v>
      </c>
      <c r="H152" s="47">
        <v>51</v>
      </c>
      <c r="I152" s="47">
        <v>51</v>
      </c>
      <c r="J152" s="47">
        <v>0</v>
      </c>
      <c r="K152" s="47">
        <v>0</v>
      </c>
      <c r="L152" s="47">
        <v>0</v>
      </c>
      <c r="M152" s="47">
        <v>3</v>
      </c>
      <c r="N152" s="47">
        <v>0</v>
      </c>
      <c r="O152" s="47">
        <v>3</v>
      </c>
      <c r="P152" s="47">
        <v>69</v>
      </c>
      <c r="Q152" s="47">
        <v>319</v>
      </c>
      <c r="R152" s="47">
        <v>388</v>
      </c>
      <c r="S152" s="47">
        <v>447</v>
      </c>
      <c r="T152" s="47">
        <v>0</v>
      </c>
      <c r="U152" s="47">
        <v>447</v>
      </c>
      <c r="V152" s="47">
        <v>454</v>
      </c>
      <c r="W152" s="47">
        <v>0</v>
      </c>
      <c r="X152" s="47">
        <v>454</v>
      </c>
    </row>
    <row r="153" spans="1:24" ht="21.75">
      <c r="A153" s="57" t="s">
        <v>27</v>
      </c>
      <c r="B153" s="47">
        <v>0</v>
      </c>
      <c r="C153" s="47">
        <v>211</v>
      </c>
      <c r="D153" s="47">
        <v>0</v>
      </c>
      <c r="E153" s="47">
        <v>211</v>
      </c>
      <c r="F153" s="47">
        <v>10</v>
      </c>
      <c r="G153" s="47">
        <v>3</v>
      </c>
      <c r="H153" s="47">
        <v>181</v>
      </c>
      <c r="I153" s="47">
        <v>194</v>
      </c>
      <c r="J153" s="47">
        <v>3</v>
      </c>
      <c r="K153" s="47">
        <v>0</v>
      </c>
      <c r="L153" s="47">
        <v>3</v>
      </c>
      <c r="M153" s="47">
        <v>5780</v>
      </c>
      <c r="N153" s="47">
        <v>0</v>
      </c>
      <c r="O153" s="47">
        <v>5780</v>
      </c>
      <c r="P153" s="47">
        <v>41</v>
      </c>
      <c r="Q153" s="47">
        <v>560</v>
      </c>
      <c r="R153" s="47">
        <v>601</v>
      </c>
      <c r="S153" s="47">
        <v>6789</v>
      </c>
      <c r="T153" s="47">
        <v>0</v>
      </c>
      <c r="U153" s="47">
        <v>6789</v>
      </c>
      <c r="V153" s="47">
        <v>5466</v>
      </c>
      <c r="W153" s="47">
        <v>0</v>
      </c>
      <c r="X153" s="47">
        <v>5466</v>
      </c>
    </row>
    <row r="154" spans="1:24" ht="21.75">
      <c r="A154" s="57" t="s">
        <v>26</v>
      </c>
      <c r="B154" s="47">
        <v>24</v>
      </c>
      <c r="C154" s="47">
        <v>1180</v>
      </c>
      <c r="D154" s="47">
        <v>0</v>
      </c>
      <c r="E154" s="47">
        <v>1204</v>
      </c>
      <c r="F154" s="47">
        <v>70</v>
      </c>
      <c r="G154" s="47">
        <v>5</v>
      </c>
      <c r="H154" s="47">
        <v>2163</v>
      </c>
      <c r="I154" s="47">
        <v>2238</v>
      </c>
      <c r="J154" s="47">
        <v>47</v>
      </c>
      <c r="K154" s="47">
        <v>0</v>
      </c>
      <c r="L154" s="47">
        <v>47</v>
      </c>
      <c r="M154" s="47">
        <v>72699</v>
      </c>
      <c r="N154" s="47">
        <v>1</v>
      </c>
      <c r="O154" s="47">
        <v>72700</v>
      </c>
      <c r="P154" s="47">
        <v>162</v>
      </c>
      <c r="Q154" s="47">
        <v>2620</v>
      </c>
      <c r="R154" s="47">
        <v>2782</v>
      </c>
      <c r="S154" s="47">
        <v>78971</v>
      </c>
      <c r="T154" s="47">
        <v>0</v>
      </c>
      <c r="U154" s="47">
        <v>78971</v>
      </c>
      <c r="V154" s="47">
        <v>86461</v>
      </c>
      <c r="W154" s="47">
        <v>0</v>
      </c>
      <c r="X154" s="47">
        <v>86461</v>
      </c>
    </row>
    <row r="155" spans="1:24" ht="21.75">
      <c r="A155" s="57" t="s">
        <v>28</v>
      </c>
      <c r="B155" s="47">
        <v>1</v>
      </c>
      <c r="C155" s="47">
        <v>8</v>
      </c>
      <c r="D155" s="47">
        <v>0</v>
      </c>
      <c r="E155" s="47">
        <v>9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3</v>
      </c>
      <c r="R155" s="47">
        <v>3</v>
      </c>
      <c r="S155" s="47">
        <v>12</v>
      </c>
      <c r="T155" s="47">
        <v>0</v>
      </c>
      <c r="U155" s="47">
        <v>12</v>
      </c>
      <c r="V155" s="47">
        <v>10</v>
      </c>
      <c r="W155" s="47">
        <v>0</v>
      </c>
      <c r="X155" s="47">
        <v>10</v>
      </c>
    </row>
    <row r="156" spans="1:24" ht="21.75">
      <c r="A156" s="57" t="s">
        <v>242</v>
      </c>
      <c r="B156" s="47">
        <v>0</v>
      </c>
      <c r="C156" s="47">
        <v>65</v>
      </c>
      <c r="D156" s="47">
        <v>0</v>
      </c>
      <c r="E156" s="47">
        <v>65</v>
      </c>
      <c r="F156" s="47">
        <v>0</v>
      </c>
      <c r="G156" s="47">
        <v>0</v>
      </c>
      <c r="H156" s="47">
        <v>25</v>
      </c>
      <c r="I156" s="47">
        <v>25</v>
      </c>
      <c r="J156" s="47">
        <v>4</v>
      </c>
      <c r="K156" s="47">
        <v>0</v>
      </c>
      <c r="L156" s="47">
        <v>4</v>
      </c>
      <c r="M156" s="47">
        <v>12</v>
      </c>
      <c r="N156" s="47">
        <v>0</v>
      </c>
      <c r="O156" s="47">
        <v>12</v>
      </c>
      <c r="P156" s="47">
        <v>4</v>
      </c>
      <c r="Q156" s="47">
        <v>14</v>
      </c>
      <c r="R156" s="47">
        <v>18</v>
      </c>
      <c r="S156" s="47">
        <v>124</v>
      </c>
      <c r="T156" s="47">
        <v>0</v>
      </c>
      <c r="U156" s="47">
        <v>124</v>
      </c>
      <c r="V156" s="47">
        <v>151</v>
      </c>
      <c r="W156" s="47">
        <v>0</v>
      </c>
      <c r="X156" s="47">
        <v>151</v>
      </c>
    </row>
    <row r="157" spans="1:24" ht="21.75">
      <c r="A157" s="57" t="s">
        <v>29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1</v>
      </c>
      <c r="N157" s="47">
        <v>0</v>
      </c>
      <c r="O157" s="47">
        <v>1</v>
      </c>
      <c r="P157" s="47">
        <v>0</v>
      </c>
      <c r="Q157" s="47">
        <v>1</v>
      </c>
      <c r="R157" s="47">
        <v>1</v>
      </c>
      <c r="S157" s="47">
        <v>2</v>
      </c>
      <c r="T157" s="47">
        <v>0</v>
      </c>
      <c r="U157" s="47">
        <v>2</v>
      </c>
      <c r="V157" s="47">
        <v>0</v>
      </c>
      <c r="W157" s="47">
        <v>0</v>
      </c>
      <c r="X157" s="47">
        <v>0</v>
      </c>
    </row>
    <row r="158" spans="1:24" ht="21.75">
      <c r="A158" s="57" t="s">
        <v>243</v>
      </c>
      <c r="B158" s="47">
        <v>0</v>
      </c>
      <c r="C158" s="47">
        <v>5</v>
      </c>
      <c r="D158" s="47">
        <v>0</v>
      </c>
      <c r="E158" s="47">
        <v>5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3</v>
      </c>
      <c r="R158" s="47">
        <v>3</v>
      </c>
      <c r="S158" s="47">
        <v>8</v>
      </c>
      <c r="T158" s="47">
        <v>0</v>
      </c>
      <c r="U158" s="47">
        <v>8</v>
      </c>
      <c r="V158" s="47">
        <v>0</v>
      </c>
      <c r="W158" s="47">
        <v>0</v>
      </c>
      <c r="X158" s="47">
        <v>0</v>
      </c>
    </row>
    <row r="159" spans="1:24" ht="21.75">
      <c r="A159" s="57" t="s">
        <v>244</v>
      </c>
      <c r="B159" s="47">
        <v>0</v>
      </c>
      <c r="C159" s="47">
        <v>4</v>
      </c>
      <c r="D159" s="47">
        <v>0</v>
      </c>
      <c r="E159" s="47">
        <v>4</v>
      </c>
      <c r="F159" s="47">
        <v>0</v>
      </c>
      <c r="G159" s="47">
        <v>0</v>
      </c>
      <c r="H159" s="47">
        <v>13</v>
      </c>
      <c r="I159" s="47">
        <v>13</v>
      </c>
      <c r="J159" s="47">
        <v>2</v>
      </c>
      <c r="K159" s="47">
        <v>0</v>
      </c>
      <c r="L159" s="47">
        <v>2</v>
      </c>
      <c r="M159" s="47">
        <v>0</v>
      </c>
      <c r="N159" s="47">
        <v>709</v>
      </c>
      <c r="O159" s="47">
        <v>709</v>
      </c>
      <c r="P159" s="47">
        <v>6</v>
      </c>
      <c r="Q159" s="47">
        <v>88</v>
      </c>
      <c r="R159" s="47">
        <v>94</v>
      </c>
      <c r="S159" s="47">
        <v>822</v>
      </c>
      <c r="T159" s="47">
        <v>0</v>
      </c>
      <c r="U159" s="47">
        <v>822</v>
      </c>
      <c r="V159" s="47">
        <v>786</v>
      </c>
      <c r="W159" s="47">
        <v>0</v>
      </c>
      <c r="X159" s="47">
        <v>786</v>
      </c>
    </row>
    <row r="160" spans="1:24" ht="21.75">
      <c r="A160" s="57" t="s">
        <v>30</v>
      </c>
      <c r="B160" s="47">
        <v>0</v>
      </c>
      <c r="C160" s="47">
        <v>39</v>
      </c>
      <c r="D160" s="47">
        <v>0</v>
      </c>
      <c r="E160" s="47">
        <v>39</v>
      </c>
      <c r="F160" s="47">
        <v>3</v>
      </c>
      <c r="G160" s="47">
        <v>0</v>
      </c>
      <c r="H160" s="47">
        <v>8</v>
      </c>
      <c r="I160" s="47">
        <v>11</v>
      </c>
      <c r="J160" s="47">
        <v>1</v>
      </c>
      <c r="K160" s="47">
        <v>0</v>
      </c>
      <c r="L160" s="47">
        <v>1</v>
      </c>
      <c r="M160" s="47">
        <v>0</v>
      </c>
      <c r="N160" s="47">
        <v>0</v>
      </c>
      <c r="O160" s="47">
        <v>0</v>
      </c>
      <c r="P160" s="47">
        <v>4</v>
      </c>
      <c r="Q160" s="47">
        <v>6</v>
      </c>
      <c r="R160" s="47">
        <v>10</v>
      </c>
      <c r="S160" s="47">
        <v>61</v>
      </c>
      <c r="T160" s="47">
        <v>0</v>
      </c>
      <c r="U160" s="47">
        <v>61</v>
      </c>
      <c r="V160" s="47">
        <v>51</v>
      </c>
      <c r="W160" s="47">
        <v>0</v>
      </c>
      <c r="X160" s="47">
        <v>51</v>
      </c>
    </row>
    <row r="161" spans="1:24" ht="21.75">
      <c r="A161" s="57" t="s">
        <v>245</v>
      </c>
      <c r="B161" s="47">
        <v>0</v>
      </c>
      <c r="C161" s="47">
        <v>75</v>
      </c>
      <c r="D161" s="47">
        <v>0</v>
      </c>
      <c r="E161" s="47">
        <v>75</v>
      </c>
      <c r="F161" s="47">
        <v>0</v>
      </c>
      <c r="G161" s="47">
        <v>0</v>
      </c>
      <c r="H161" s="47">
        <v>12</v>
      </c>
      <c r="I161" s="47">
        <v>12</v>
      </c>
      <c r="J161" s="47">
        <v>2</v>
      </c>
      <c r="K161" s="47">
        <v>0</v>
      </c>
      <c r="L161" s="47">
        <v>2</v>
      </c>
      <c r="M161" s="47">
        <v>0</v>
      </c>
      <c r="N161" s="47">
        <v>0</v>
      </c>
      <c r="O161" s="47">
        <v>0</v>
      </c>
      <c r="P161" s="47">
        <v>2</v>
      </c>
      <c r="Q161" s="47">
        <v>6</v>
      </c>
      <c r="R161" s="47">
        <v>8</v>
      </c>
      <c r="S161" s="47">
        <v>97</v>
      </c>
      <c r="T161" s="47">
        <v>0</v>
      </c>
      <c r="U161" s="47">
        <v>97</v>
      </c>
      <c r="V161" s="47">
        <v>96</v>
      </c>
      <c r="W161" s="47">
        <v>0</v>
      </c>
      <c r="X161" s="47">
        <v>96</v>
      </c>
    </row>
    <row r="162" spans="1:24" ht="21.75">
      <c r="A162" s="57" t="s">
        <v>86</v>
      </c>
      <c r="B162" s="47">
        <v>3</v>
      </c>
      <c r="C162" s="47">
        <v>572</v>
      </c>
      <c r="D162" s="47">
        <v>0</v>
      </c>
      <c r="E162" s="47">
        <v>575</v>
      </c>
      <c r="F162" s="47">
        <v>17</v>
      </c>
      <c r="G162" s="47">
        <v>14</v>
      </c>
      <c r="H162" s="47">
        <v>548</v>
      </c>
      <c r="I162" s="47">
        <v>579</v>
      </c>
      <c r="J162" s="47">
        <v>20</v>
      </c>
      <c r="K162" s="47">
        <v>0</v>
      </c>
      <c r="L162" s="47">
        <v>20</v>
      </c>
      <c r="M162" s="47">
        <v>12265</v>
      </c>
      <c r="N162" s="47">
        <v>0</v>
      </c>
      <c r="O162" s="47">
        <v>12265</v>
      </c>
      <c r="P162" s="47">
        <v>68</v>
      </c>
      <c r="Q162" s="47">
        <v>476</v>
      </c>
      <c r="R162" s="47">
        <v>544</v>
      </c>
      <c r="S162" s="47">
        <v>13983</v>
      </c>
      <c r="T162" s="47">
        <v>0</v>
      </c>
      <c r="U162" s="47">
        <v>13983</v>
      </c>
      <c r="V162" s="47">
        <v>11014</v>
      </c>
      <c r="W162" s="47">
        <v>0</v>
      </c>
      <c r="X162" s="47">
        <v>11014</v>
      </c>
    </row>
    <row r="163" spans="1:24" ht="21.75">
      <c r="A163" s="57" t="s">
        <v>81</v>
      </c>
      <c r="B163" s="47">
        <v>25284</v>
      </c>
      <c r="C163" s="47">
        <v>20567</v>
      </c>
      <c r="D163" s="47">
        <v>0</v>
      </c>
      <c r="E163" s="47">
        <v>45851</v>
      </c>
      <c r="F163" s="47">
        <v>444</v>
      </c>
      <c r="G163" s="47">
        <v>4</v>
      </c>
      <c r="H163" s="47">
        <v>3778</v>
      </c>
      <c r="I163" s="47">
        <v>4226</v>
      </c>
      <c r="J163" s="47">
        <v>269</v>
      </c>
      <c r="K163" s="47">
        <v>0</v>
      </c>
      <c r="L163" s="47">
        <v>269</v>
      </c>
      <c r="M163" s="47">
        <v>18</v>
      </c>
      <c r="N163" s="47">
        <v>0</v>
      </c>
      <c r="O163" s="47">
        <v>18</v>
      </c>
      <c r="P163" s="47">
        <v>494</v>
      </c>
      <c r="Q163" s="47">
        <v>25319</v>
      </c>
      <c r="R163" s="47">
        <v>25813</v>
      </c>
      <c r="S163" s="47">
        <v>76177</v>
      </c>
      <c r="T163" s="47">
        <v>0</v>
      </c>
      <c r="U163" s="47">
        <v>76177</v>
      </c>
      <c r="V163" s="47">
        <v>79373</v>
      </c>
      <c r="W163" s="47">
        <v>0</v>
      </c>
      <c r="X163" s="47">
        <v>79373</v>
      </c>
    </row>
    <row r="164" spans="1:24" ht="21.75">
      <c r="A164" s="57" t="s">
        <v>82</v>
      </c>
      <c r="B164" s="47">
        <v>18</v>
      </c>
      <c r="C164" s="47">
        <v>88</v>
      </c>
      <c r="D164" s="47">
        <v>0</v>
      </c>
      <c r="E164" s="47">
        <v>106</v>
      </c>
      <c r="F164" s="47">
        <v>8</v>
      </c>
      <c r="G164" s="47">
        <v>3</v>
      </c>
      <c r="H164" s="47">
        <v>476</v>
      </c>
      <c r="I164" s="47">
        <v>487</v>
      </c>
      <c r="J164" s="47">
        <v>10</v>
      </c>
      <c r="K164" s="47">
        <v>0</v>
      </c>
      <c r="L164" s="47">
        <v>10</v>
      </c>
      <c r="M164" s="47">
        <v>39425</v>
      </c>
      <c r="N164" s="47">
        <v>0</v>
      </c>
      <c r="O164" s="47">
        <v>39425</v>
      </c>
      <c r="P164" s="47">
        <v>114</v>
      </c>
      <c r="Q164" s="47">
        <v>4833</v>
      </c>
      <c r="R164" s="47">
        <v>4947</v>
      </c>
      <c r="S164" s="47">
        <v>44975</v>
      </c>
      <c r="T164" s="47">
        <v>0</v>
      </c>
      <c r="U164" s="47">
        <v>44975</v>
      </c>
      <c r="V164" s="47">
        <v>38218</v>
      </c>
      <c r="W164" s="47">
        <v>0</v>
      </c>
      <c r="X164" s="47">
        <v>38218</v>
      </c>
    </row>
    <row r="165" spans="1:24" ht="21.75">
      <c r="A165" s="57" t="s">
        <v>84</v>
      </c>
      <c r="B165" s="47">
        <v>0</v>
      </c>
      <c r="C165" s="47">
        <v>232</v>
      </c>
      <c r="D165" s="47">
        <v>0</v>
      </c>
      <c r="E165" s="47">
        <v>232</v>
      </c>
      <c r="F165" s="47">
        <v>0</v>
      </c>
      <c r="G165" s="47">
        <v>0</v>
      </c>
      <c r="H165" s="47">
        <v>17</v>
      </c>
      <c r="I165" s="47">
        <v>17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8</v>
      </c>
      <c r="Q165" s="47">
        <v>2</v>
      </c>
      <c r="R165" s="47">
        <v>10</v>
      </c>
      <c r="S165" s="47">
        <v>259</v>
      </c>
      <c r="T165" s="47">
        <v>0</v>
      </c>
      <c r="U165" s="47">
        <v>259</v>
      </c>
      <c r="V165" s="47">
        <v>178</v>
      </c>
      <c r="W165" s="47">
        <v>0</v>
      </c>
      <c r="X165" s="47">
        <v>178</v>
      </c>
    </row>
    <row r="166" spans="1:24" ht="21.75">
      <c r="A166" s="57" t="s">
        <v>85</v>
      </c>
      <c r="B166" s="47">
        <v>3</v>
      </c>
      <c r="C166" s="47">
        <v>303</v>
      </c>
      <c r="D166" s="47">
        <v>0</v>
      </c>
      <c r="E166" s="47">
        <v>306</v>
      </c>
      <c r="F166" s="47">
        <v>10</v>
      </c>
      <c r="G166" s="47">
        <v>1</v>
      </c>
      <c r="H166" s="47">
        <v>72</v>
      </c>
      <c r="I166" s="47">
        <v>83</v>
      </c>
      <c r="J166" s="47">
        <v>10</v>
      </c>
      <c r="K166" s="47">
        <v>0</v>
      </c>
      <c r="L166" s="47">
        <v>10</v>
      </c>
      <c r="M166" s="47">
        <v>11191</v>
      </c>
      <c r="N166" s="47">
        <v>0</v>
      </c>
      <c r="O166" s="47">
        <v>11191</v>
      </c>
      <c r="P166" s="47">
        <v>85</v>
      </c>
      <c r="Q166" s="47">
        <v>688</v>
      </c>
      <c r="R166" s="47">
        <v>773</v>
      </c>
      <c r="S166" s="47">
        <v>12363</v>
      </c>
      <c r="T166" s="47">
        <v>0</v>
      </c>
      <c r="U166" s="47">
        <v>12363</v>
      </c>
      <c r="V166" s="47">
        <v>8369</v>
      </c>
      <c r="W166" s="47">
        <v>0</v>
      </c>
      <c r="X166" s="47">
        <v>8369</v>
      </c>
    </row>
    <row r="167" spans="1:24" ht="21.75">
      <c r="A167" s="57" t="s">
        <v>83</v>
      </c>
      <c r="B167" s="47">
        <v>0</v>
      </c>
      <c r="C167" s="47">
        <v>5059</v>
      </c>
      <c r="D167" s="47">
        <v>0</v>
      </c>
      <c r="E167" s="47">
        <v>5059</v>
      </c>
      <c r="F167" s="47">
        <v>4</v>
      </c>
      <c r="G167" s="47">
        <v>1</v>
      </c>
      <c r="H167" s="47">
        <v>107</v>
      </c>
      <c r="I167" s="47">
        <v>112</v>
      </c>
      <c r="J167" s="47">
        <v>88</v>
      </c>
      <c r="K167" s="47">
        <v>0</v>
      </c>
      <c r="L167" s="47">
        <v>88</v>
      </c>
      <c r="M167" s="47">
        <v>1</v>
      </c>
      <c r="N167" s="47">
        <v>0</v>
      </c>
      <c r="O167" s="47">
        <v>1</v>
      </c>
      <c r="P167" s="47">
        <v>16</v>
      </c>
      <c r="Q167" s="47">
        <v>379</v>
      </c>
      <c r="R167" s="47">
        <v>395</v>
      </c>
      <c r="S167" s="47">
        <v>5655</v>
      </c>
      <c r="T167" s="47">
        <v>0</v>
      </c>
      <c r="U167" s="47">
        <v>5655</v>
      </c>
      <c r="V167" s="47">
        <v>4626</v>
      </c>
      <c r="W167" s="47">
        <v>0</v>
      </c>
      <c r="X167" s="47">
        <v>4626</v>
      </c>
    </row>
    <row r="168" spans="1:24" ht="21.75">
      <c r="A168" s="57" t="s">
        <v>246</v>
      </c>
      <c r="B168" s="47">
        <v>0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1</v>
      </c>
      <c r="W168" s="47">
        <v>0</v>
      </c>
      <c r="X168" s="47">
        <v>1</v>
      </c>
    </row>
    <row r="169" spans="1:24" ht="21.75">
      <c r="A169" s="57" t="s">
        <v>65</v>
      </c>
      <c r="B169" s="47">
        <v>0</v>
      </c>
      <c r="C169" s="47">
        <v>978</v>
      </c>
      <c r="D169" s="47">
        <v>0</v>
      </c>
      <c r="E169" s="47">
        <v>978</v>
      </c>
      <c r="F169" s="47">
        <v>0</v>
      </c>
      <c r="G169" s="47">
        <v>0</v>
      </c>
      <c r="H169" s="47">
        <v>43</v>
      </c>
      <c r="I169" s="47">
        <v>43</v>
      </c>
      <c r="J169" s="47">
        <v>4</v>
      </c>
      <c r="K169" s="47">
        <v>0</v>
      </c>
      <c r="L169" s="47">
        <v>4</v>
      </c>
      <c r="M169" s="47">
        <v>0</v>
      </c>
      <c r="N169" s="47">
        <v>0</v>
      </c>
      <c r="O169" s="47">
        <v>0</v>
      </c>
      <c r="P169" s="47">
        <v>12</v>
      </c>
      <c r="Q169" s="47">
        <v>870</v>
      </c>
      <c r="R169" s="47">
        <v>882</v>
      </c>
      <c r="S169" s="47">
        <v>1907</v>
      </c>
      <c r="T169" s="47">
        <v>0</v>
      </c>
      <c r="U169" s="47">
        <v>1907</v>
      </c>
      <c r="V169" s="47">
        <v>1384</v>
      </c>
      <c r="W169" s="47">
        <v>0</v>
      </c>
      <c r="X169" s="47">
        <v>1384</v>
      </c>
    </row>
    <row r="170" spans="1:24" ht="21.75">
      <c r="A170" s="57" t="s">
        <v>247</v>
      </c>
      <c r="B170" s="47">
        <v>492</v>
      </c>
      <c r="C170" s="47">
        <v>227</v>
      </c>
      <c r="D170" s="47">
        <v>0</v>
      </c>
      <c r="E170" s="47">
        <v>719</v>
      </c>
      <c r="F170" s="47">
        <v>1</v>
      </c>
      <c r="G170" s="47">
        <v>0</v>
      </c>
      <c r="H170" s="47">
        <v>39</v>
      </c>
      <c r="I170" s="47">
        <v>40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2</v>
      </c>
      <c r="Q170" s="47">
        <v>331</v>
      </c>
      <c r="R170" s="47">
        <v>333</v>
      </c>
      <c r="S170" s="47">
        <v>1092</v>
      </c>
      <c r="T170" s="47">
        <v>0</v>
      </c>
      <c r="U170" s="47">
        <v>1092</v>
      </c>
      <c r="V170" s="47">
        <v>1028</v>
      </c>
      <c r="W170" s="47">
        <v>0</v>
      </c>
      <c r="X170" s="47">
        <v>1028</v>
      </c>
    </row>
    <row r="171" spans="1:24" ht="21.75">
      <c r="A171" s="57" t="s">
        <v>154</v>
      </c>
      <c r="B171" s="47">
        <v>0</v>
      </c>
      <c r="C171" s="47">
        <v>46</v>
      </c>
      <c r="D171" s="47">
        <v>0</v>
      </c>
      <c r="E171" s="47">
        <v>46</v>
      </c>
      <c r="F171" s="47">
        <v>0</v>
      </c>
      <c r="G171" s="47">
        <v>0</v>
      </c>
      <c r="H171" s="47">
        <v>6</v>
      </c>
      <c r="I171" s="47">
        <v>6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2</v>
      </c>
      <c r="Q171" s="47">
        <v>1</v>
      </c>
      <c r="R171" s="47">
        <v>3</v>
      </c>
      <c r="S171" s="47">
        <v>55</v>
      </c>
      <c r="T171" s="47">
        <v>0</v>
      </c>
      <c r="U171" s="47">
        <v>55</v>
      </c>
      <c r="V171" s="47">
        <v>67</v>
      </c>
      <c r="W171" s="47">
        <v>0</v>
      </c>
      <c r="X171" s="47">
        <v>67</v>
      </c>
    </row>
    <row r="172" spans="1:24" ht="21.75">
      <c r="A172" s="57" t="s">
        <v>248</v>
      </c>
      <c r="B172" s="47">
        <v>2</v>
      </c>
      <c r="C172" s="47">
        <v>1415</v>
      </c>
      <c r="D172" s="47">
        <v>0</v>
      </c>
      <c r="E172" s="47">
        <v>1417</v>
      </c>
      <c r="F172" s="47">
        <v>116</v>
      </c>
      <c r="G172" s="47">
        <v>12</v>
      </c>
      <c r="H172" s="47">
        <v>3902</v>
      </c>
      <c r="I172" s="47">
        <v>4030</v>
      </c>
      <c r="J172" s="47">
        <v>46</v>
      </c>
      <c r="K172" s="47">
        <v>0</v>
      </c>
      <c r="L172" s="47">
        <v>46</v>
      </c>
      <c r="M172" s="47">
        <v>51530</v>
      </c>
      <c r="N172" s="47">
        <v>3</v>
      </c>
      <c r="O172" s="47">
        <v>51533</v>
      </c>
      <c r="P172" s="47">
        <v>563</v>
      </c>
      <c r="Q172" s="47">
        <v>1999</v>
      </c>
      <c r="R172" s="47">
        <v>2562</v>
      </c>
      <c r="S172" s="47">
        <v>59588</v>
      </c>
      <c r="T172" s="47">
        <v>0</v>
      </c>
      <c r="U172" s="47">
        <v>59588</v>
      </c>
      <c r="V172" s="47">
        <v>58706</v>
      </c>
      <c r="W172" s="47">
        <v>0</v>
      </c>
      <c r="X172" s="47">
        <v>58706</v>
      </c>
    </row>
    <row r="173" spans="1:24" ht="21.75">
      <c r="A173" s="57" t="s">
        <v>78</v>
      </c>
      <c r="B173" s="47">
        <v>7</v>
      </c>
      <c r="C173" s="47">
        <v>27</v>
      </c>
      <c r="D173" s="47">
        <v>0</v>
      </c>
      <c r="E173" s="47">
        <v>34</v>
      </c>
      <c r="F173" s="47">
        <v>0</v>
      </c>
      <c r="G173" s="47">
        <v>0</v>
      </c>
      <c r="H173" s="47">
        <v>6</v>
      </c>
      <c r="I173" s="47">
        <v>6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5</v>
      </c>
      <c r="R173" s="47">
        <v>5</v>
      </c>
      <c r="S173" s="47">
        <v>45</v>
      </c>
      <c r="T173" s="47">
        <v>0</v>
      </c>
      <c r="U173" s="47">
        <v>45</v>
      </c>
      <c r="V173" s="47">
        <v>44</v>
      </c>
      <c r="W173" s="47">
        <v>0</v>
      </c>
      <c r="X173" s="47">
        <v>44</v>
      </c>
    </row>
    <row r="174" spans="1:24" ht="21.75">
      <c r="A174" s="57" t="s">
        <v>79</v>
      </c>
      <c r="B174" s="47">
        <v>1</v>
      </c>
      <c r="C174" s="47">
        <v>41</v>
      </c>
      <c r="D174" s="47">
        <v>0</v>
      </c>
      <c r="E174" s="47">
        <v>42</v>
      </c>
      <c r="F174" s="47">
        <v>0</v>
      </c>
      <c r="G174" s="47">
        <v>0</v>
      </c>
      <c r="H174" s="47">
        <v>50</v>
      </c>
      <c r="I174" s="47">
        <v>50</v>
      </c>
      <c r="J174" s="47">
        <v>1</v>
      </c>
      <c r="K174" s="47">
        <v>0</v>
      </c>
      <c r="L174" s="47">
        <v>1</v>
      </c>
      <c r="M174" s="47">
        <v>657</v>
      </c>
      <c r="N174" s="47">
        <v>0</v>
      </c>
      <c r="O174" s="47">
        <v>657</v>
      </c>
      <c r="P174" s="47">
        <v>6</v>
      </c>
      <c r="Q174" s="47">
        <v>172</v>
      </c>
      <c r="R174" s="47">
        <v>178</v>
      </c>
      <c r="S174" s="47">
        <v>928</v>
      </c>
      <c r="T174" s="47">
        <v>0</v>
      </c>
      <c r="U174" s="47">
        <v>928</v>
      </c>
      <c r="V174" s="47">
        <v>935</v>
      </c>
      <c r="W174" s="47">
        <v>0</v>
      </c>
      <c r="X174" s="47">
        <v>935</v>
      </c>
    </row>
    <row r="175" spans="1:24" ht="21.75">
      <c r="A175" s="57" t="s">
        <v>37</v>
      </c>
      <c r="B175" s="47">
        <v>5</v>
      </c>
      <c r="C175" s="47">
        <v>1095</v>
      </c>
      <c r="D175" s="47">
        <v>0</v>
      </c>
      <c r="E175" s="47">
        <v>1100</v>
      </c>
      <c r="F175" s="47">
        <v>10</v>
      </c>
      <c r="G175" s="47">
        <v>0</v>
      </c>
      <c r="H175" s="47">
        <v>159</v>
      </c>
      <c r="I175" s="47">
        <v>169</v>
      </c>
      <c r="J175" s="47">
        <v>7</v>
      </c>
      <c r="K175" s="47">
        <v>0</v>
      </c>
      <c r="L175" s="47">
        <v>7</v>
      </c>
      <c r="M175" s="47">
        <v>46050</v>
      </c>
      <c r="N175" s="47">
        <v>0</v>
      </c>
      <c r="O175" s="47">
        <v>46050</v>
      </c>
      <c r="P175" s="47">
        <v>6</v>
      </c>
      <c r="Q175" s="47">
        <v>981</v>
      </c>
      <c r="R175" s="47">
        <v>987</v>
      </c>
      <c r="S175" s="47">
        <v>48313</v>
      </c>
      <c r="T175" s="47">
        <v>0</v>
      </c>
      <c r="U175" s="47">
        <v>48313</v>
      </c>
      <c r="V175" s="47">
        <v>43329</v>
      </c>
      <c r="W175" s="47">
        <v>0</v>
      </c>
      <c r="X175" s="47">
        <v>43329</v>
      </c>
    </row>
    <row r="176" spans="1:24" ht="21.75">
      <c r="A176" s="57" t="s">
        <v>249</v>
      </c>
      <c r="B176" s="47">
        <v>0</v>
      </c>
      <c r="C176" s="47">
        <v>8</v>
      </c>
      <c r="D176" s="47">
        <v>0</v>
      </c>
      <c r="E176" s="47">
        <v>8</v>
      </c>
      <c r="F176" s="47">
        <v>0</v>
      </c>
      <c r="G176" s="47">
        <v>0</v>
      </c>
      <c r="H176" s="47">
        <v>1</v>
      </c>
      <c r="I176" s="47">
        <v>1</v>
      </c>
      <c r="J176" s="47">
        <v>1</v>
      </c>
      <c r="K176" s="47">
        <v>0</v>
      </c>
      <c r="L176" s="47">
        <v>1</v>
      </c>
      <c r="M176" s="47">
        <v>5</v>
      </c>
      <c r="N176" s="47">
        <v>0</v>
      </c>
      <c r="O176" s="47">
        <v>5</v>
      </c>
      <c r="P176" s="47">
        <v>0</v>
      </c>
      <c r="Q176" s="47">
        <v>3</v>
      </c>
      <c r="R176" s="47">
        <v>3</v>
      </c>
      <c r="S176" s="47">
        <v>18</v>
      </c>
      <c r="T176" s="47">
        <v>0</v>
      </c>
      <c r="U176" s="47">
        <v>18</v>
      </c>
      <c r="V176" s="47">
        <v>15</v>
      </c>
      <c r="W176" s="47">
        <v>0</v>
      </c>
      <c r="X176" s="47">
        <v>15</v>
      </c>
    </row>
    <row r="177" spans="1:24" ht="21.75">
      <c r="A177" s="57" t="s">
        <v>77</v>
      </c>
      <c r="B177" s="47">
        <v>0</v>
      </c>
      <c r="C177" s="47">
        <v>1</v>
      </c>
      <c r="D177" s="47">
        <v>0</v>
      </c>
      <c r="E177" s="47">
        <v>1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1</v>
      </c>
      <c r="R177" s="47">
        <v>1</v>
      </c>
      <c r="S177" s="47">
        <v>2</v>
      </c>
      <c r="T177" s="47">
        <v>0</v>
      </c>
      <c r="U177" s="47">
        <v>2</v>
      </c>
      <c r="V177" s="47">
        <v>2</v>
      </c>
      <c r="W177" s="47">
        <v>0</v>
      </c>
      <c r="X177" s="47">
        <v>2</v>
      </c>
    </row>
    <row r="178" spans="1:24" ht="21.75">
      <c r="A178" s="57" t="s">
        <v>93</v>
      </c>
      <c r="B178" s="47">
        <v>0</v>
      </c>
      <c r="C178" s="47">
        <v>201</v>
      </c>
      <c r="D178" s="47">
        <v>0</v>
      </c>
      <c r="E178" s="47">
        <v>201</v>
      </c>
      <c r="F178" s="47">
        <v>0</v>
      </c>
      <c r="G178" s="47">
        <v>0</v>
      </c>
      <c r="H178" s="47">
        <v>9</v>
      </c>
      <c r="I178" s="47">
        <v>9</v>
      </c>
      <c r="J178" s="47">
        <v>0</v>
      </c>
      <c r="K178" s="47">
        <v>0</v>
      </c>
      <c r="L178" s="47">
        <v>0</v>
      </c>
      <c r="M178" s="47">
        <v>0</v>
      </c>
      <c r="N178" s="47">
        <v>30</v>
      </c>
      <c r="O178" s="47">
        <v>30</v>
      </c>
      <c r="P178" s="47">
        <v>8</v>
      </c>
      <c r="Q178" s="47">
        <v>13</v>
      </c>
      <c r="R178" s="47">
        <v>21</v>
      </c>
      <c r="S178" s="47">
        <v>261</v>
      </c>
      <c r="T178" s="47">
        <v>0</v>
      </c>
      <c r="U178" s="47">
        <v>261</v>
      </c>
      <c r="V178" s="47">
        <v>205</v>
      </c>
      <c r="W178" s="47">
        <v>0</v>
      </c>
      <c r="X178" s="47">
        <v>205</v>
      </c>
    </row>
    <row r="179" spans="1:24" ht="21.75">
      <c r="A179" s="57" t="s">
        <v>90</v>
      </c>
      <c r="B179" s="47">
        <v>4</v>
      </c>
      <c r="C179" s="47">
        <v>131</v>
      </c>
      <c r="D179" s="47">
        <v>0</v>
      </c>
      <c r="E179" s="47">
        <v>135</v>
      </c>
      <c r="F179" s="47">
        <v>23</v>
      </c>
      <c r="G179" s="47">
        <v>6</v>
      </c>
      <c r="H179" s="47">
        <v>1940</v>
      </c>
      <c r="I179" s="47">
        <v>1969</v>
      </c>
      <c r="J179" s="47">
        <v>13</v>
      </c>
      <c r="K179" s="47">
        <v>0</v>
      </c>
      <c r="L179" s="47">
        <v>13</v>
      </c>
      <c r="M179" s="47">
        <v>2</v>
      </c>
      <c r="N179" s="47">
        <v>82948</v>
      </c>
      <c r="O179" s="47">
        <v>82950</v>
      </c>
      <c r="P179" s="47">
        <v>257</v>
      </c>
      <c r="Q179" s="47">
        <v>5685</v>
      </c>
      <c r="R179" s="47">
        <v>5942</v>
      </c>
      <c r="S179" s="47">
        <v>91009</v>
      </c>
      <c r="T179" s="47">
        <v>0</v>
      </c>
      <c r="U179" s="47">
        <v>91009</v>
      </c>
      <c r="V179" s="47">
        <v>83762</v>
      </c>
      <c r="W179" s="47">
        <v>0</v>
      </c>
      <c r="X179" s="47">
        <v>83762</v>
      </c>
    </row>
    <row r="180" spans="1:24" ht="21.75">
      <c r="A180" s="57" t="s">
        <v>250</v>
      </c>
      <c r="B180" s="47">
        <v>0</v>
      </c>
      <c r="C180" s="47">
        <v>1</v>
      </c>
      <c r="D180" s="47">
        <v>0</v>
      </c>
      <c r="E180" s="47">
        <v>1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1</v>
      </c>
      <c r="T180" s="47">
        <v>0</v>
      </c>
      <c r="U180" s="47">
        <v>1</v>
      </c>
      <c r="V180" s="47">
        <v>1</v>
      </c>
      <c r="W180" s="47">
        <v>0</v>
      </c>
      <c r="X180" s="47">
        <v>1</v>
      </c>
    </row>
    <row r="181" spans="1:24" ht="21.75">
      <c r="A181" s="57" t="s">
        <v>251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</row>
    <row r="182" spans="1:24" ht="21.75">
      <c r="A182" s="57" t="s">
        <v>252</v>
      </c>
      <c r="B182" s="47">
        <v>0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</row>
    <row r="183" spans="1:24" ht="21.75">
      <c r="A183" s="57" t="s">
        <v>253</v>
      </c>
      <c r="B183" s="47">
        <v>0</v>
      </c>
      <c r="C183" s="47">
        <v>7</v>
      </c>
      <c r="D183" s="47">
        <v>0</v>
      </c>
      <c r="E183" s="47">
        <v>7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7</v>
      </c>
      <c r="T183" s="47">
        <v>0</v>
      </c>
      <c r="U183" s="47">
        <v>7</v>
      </c>
      <c r="V183" s="47">
        <v>15</v>
      </c>
      <c r="W183" s="47">
        <v>0</v>
      </c>
      <c r="X183" s="47">
        <v>15</v>
      </c>
    </row>
    <row r="184" spans="1:24" ht="21.75">
      <c r="A184" s="57" t="s">
        <v>254</v>
      </c>
      <c r="B184" s="47">
        <v>0</v>
      </c>
      <c r="C184" s="47">
        <v>214</v>
      </c>
      <c r="D184" s="47">
        <v>0</v>
      </c>
      <c r="E184" s="47">
        <v>214</v>
      </c>
      <c r="F184" s="47">
        <v>0</v>
      </c>
      <c r="G184" s="47">
        <v>0</v>
      </c>
      <c r="H184" s="47">
        <v>50</v>
      </c>
      <c r="I184" s="47">
        <v>50</v>
      </c>
      <c r="J184" s="47">
        <v>81</v>
      </c>
      <c r="K184" s="47">
        <v>0</v>
      </c>
      <c r="L184" s="47">
        <v>81</v>
      </c>
      <c r="M184" s="47">
        <v>0</v>
      </c>
      <c r="N184" s="47">
        <v>0</v>
      </c>
      <c r="O184" s="47">
        <v>0</v>
      </c>
      <c r="P184" s="47">
        <v>8</v>
      </c>
      <c r="Q184" s="47">
        <v>428</v>
      </c>
      <c r="R184" s="47">
        <v>436</v>
      </c>
      <c r="S184" s="47">
        <v>781</v>
      </c>
      <c r="T184" s="47">
        <v>0</v>
      </c>
      <c r="U184" s="47">
        <v>781</v>
      </c>
      <c r="V184" s="47">
        <v>814</v>
      </c>
      <c r="W184" s="47">
        <v>0</v>
      </c>
      <c r="X184" s="47">
        <v>814</v>
      </c>
    </row>
    <row r="185" spans="1:24" ht="21.75">
      <c r="A185" s="57" t="s">
        <v>56</v>
      </c>
      <c r="B185" s="47">
        <v>0</v>
      </c>
      <c r="C185" s="47">
        <v>4</v>
      </c>
      <c r="D185" s="47">
        <v>0</v>
      </c>
      <c r="E185" s="47">
        <v>4</v>
      </c>
      <c r="F185" s="47">
        <v>0</v>
      </c>
      <c r="G185" s="47">
        <v>0</v>
      </c>
      <c r="H185" s="47">
        <v>3</v>
      </c>
      <c r="I185" s="47">
        <v>3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1</v>
      </c>
      <c r="Q185" s="47">
        <v>3</v>
      </c>
      <c r="R185" s="47">
        <v>4</v>
      </c>
      <c r="S185" s="47">
        <v>11</v>
      </c>
      <c r="T185" s="47">
        <v>0</v>
      </c>
      <c r="U185" s="47">
        <v>11</v>
      </c>
      <c r="V185" s="47">
        <v>10</v>
      </c>
      <c r="W185" s="47">
        <v>0</v>
      </c>
      <c r="X185" s="47">
        <v>10</v>
      </c>
    </row>
    <row r="186" spans="1:24" ht="21.75">
      <c r="A186" s="57" t="s">
        <v>255</v>
      </c>
      <c r="B186" s="47">
        <v>0</v>
      </c>
      <c r="C186" s="47">
        <v>1</v>
      </c>
      <c r="D186" s="47">
        <v>0</v>
      </c>
      <c r="E186" s="47">
        <v>1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1</v>
      </c>
      <c r="T186" s="47">
        <v>0</v>
      </c>
      <c r="U186" s="47">
        <v>1</v>
      </c>
      <c r="V186" s="47">
        <v>1</v>
      </c>
      <c r="W186" s="47">
        <v>0</v>
      </c>
      <c r="X186" s="47">
        <v>1</v>
      </c>
    </row>
    <row r="187" spans="1:24" ht="21.75">
      <c r="A187" s="57" t="s">
        <v>256</v>
      </c>
      <c r="B187" s="47">
        <v>0</v>
      </c>
      <c r="C187" s="47">
        <v>23</v>
      </c>
      <c r="D187" s="47">
        <v>0</v>
      </c>
      <c r="E187" s="47">
        <v>23</v>
      </c>
      <c r="F187" s="47">
        <v>0</v>
      </c>
      <c r="G187" s="47">
        <v>0</v>
      </c>
      <c r="H187" s="47">
        <v>7</v>
      </c>
      <c r="I187" s="47">
        <v>7</v>
      </c>
      <c r="J187" s="47">
        <v>2</v>
      </c>
      <c r="K187" s="47">
        <v>0</v>
      </c>
      <c r="L187" s="47">
        <v>2</v>
      </c>
      <c r="M187" s="47">
        <v>0</v>
      </c>
      <c r="N187" s="47">
        <v>0</v>
      </c>
      <c r="O187" s="47">
        <v>0</v>
      </c>
      <c r="P187" s="47">
        <v>1</v>
      </c>
      <c r="Q187" s="47">
        <v>0</v>
      </c>
      <c r="R187" s="47">
        <v>1</v>
      </c>
      <c r="S187" s="47">
        <v>33</v>
      </c>
      <c r="T187" s="47">
        <v>0</v>
      </c>
      <c r="U187" s="47">
        <v>33</v>
      </c>
      <c r="V187" s="47">
        <v>37</v>
      </c>
      <c r="W187" s="47">
        <v>0</v>
      </c>
      <c r="X187" s="47">
        <v>37</v>
      </c>
    </row>
    <row r="188" spans="1:24" ht="21.75">
      <c r="A188" s="57" t="s">
        <v>60</v>
      </c>
      <c r="B188" s="47">
        <v>2</v>
      </c>
      <c r="C188" s="47">
        <v>46</v>
      </c>
      <c r="D188" s="47">
        <v>0</v>
      </c>
      <c r="E188" s="47">
        <v>48</v>
      </c>
      <c r="F188" s="47">
        <v>0</v>
      </c>
      <c r="G188" s="47">
        <v>1</v>
      </c>
      <c r="H188" s="47">
        <v>35</v>
      </c>
      <c r="I188" s="47">
        <v>36</v>
      </c>
      <c r="J188" s="47">
        <v>0</v>
      </c>
      <c r="K188" s="47">
        <v>0</v>
      </c>
      <c r="L188" s="47">
        <v>0</v>
      </c>
      <c r="M188" s="47">
        <v>1145</v>
      </c>
      <c r="N188" s="47">
        <v>0</v>
      </c>
      <c r="O188" s="47">
        <v>1145</v>
      </c>
      <c r="P188" s="47">
        <v>9</v>
      </c>
      <c r="Q188" s="47">
        <v>104</v>
      </c>
      <c r="R188" s="47">
        <v>113</v>
      </c>
      <c r="S188" s="47">
        <v>1342</v>
      </c>
      <c r="T188" s="47">
        <v>0</v>
      </c>
      <c r="U188" s="47">
        <v>1342</v>
      </c>
      <c r="V188" s="47">
        <v>1326</v>
      </c>
      <c r="W188" s="47">
        <v>0</v>
      </c>
      <c r="X188" s="47">
        <v>1326</v>
      </c>
    </row>
    <row r="189" spans="1:24" ht="21.75">
      <c r="A189" s="57" t="s">
        <v>257</v>
      </c>
      <c r="B189" s="47">
        <v>0</v>
      </c>
      <c r="C189" s="47">
        <v>10</v>
      </c>
      <c r="D189" s="47">
        <v>0</v>
      </c>
      <c r="E189" s="47">
        <v>10</v>
      </c>
      <c r="F189" s="47">
        <v>0</v>
      </c>
      <c r="G189" s="47">
        <v>0</v>
      </c>
      <c r="H189" s="47">
        <v>5</v>
      </c>
      <c r="I189" s="47">
        <v>5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9</v>
      </c>
      <c r="Q189" s="47">
        <v>6</v>
      </c>
      <c r="R189" s="47">
        <v>15</v>
      </c>
      <c r="S189" s="47">
        <v>30</v>
      </c>
      <c r="T189" s="47">
        <v>0</v>
      </c>
      <c r="U189" s="47">
        <v>30</v>
      </c>
      <c r="V189" s="47">
        <v>22</v>
      </c>
      <c r="W189" s="47">
        <v>0</v>
      </c>
      <c r="X189" s="47">
        <v>22</v>
      </c>
    </row>
    <row r="190" spans="1:24" ht="21.75">
      <c r="A190" s="57" t="s">
        <v>258</v>
      </c>
      <c r="B190" s="47">
        <v>0</v>
      </c>
      <c r="C190" s="47">
        <v>2</v>
      </c>
      <c r="D190" s="47">
        <v>0</v>
      </c>
      <c r="E190" s="47">
        <v>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2</v>
      </c>
      <c r="T190" s="47">
        <v>0</v>
      </c>
      <c r="U190" s="47">
        <v>2</v>
      </c>
      <c r="V190" s="47">
        <v>9</v>
      </c>
      <c r="W190" s="47">
        <v>0</v>
      </c>
      <c r="X190" s="47">
        <v>9</v>
      </c>
    </row>
    <row r="191" spans="1:24" ht="21.75">
      <c r="A191" s="57" t="s">
        <v>259</v>
      </c>
      <c r="B191" s="47">
        <v>0</v>
      </c>
      <c r="C191" s="47">
        <v>4</v>
      </c>
      <c r="D191" s="47">
        <v>0</v>
      </c>
      <c r="E191" s="47">
        <v>4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4</v>
      </c>
      <c r="T191" s="47">
        <v>0</v>
      </c>
      <c r="U191" s="47">
        <v>4</v>
      </c>
      <c r="V191" s="47">
        <v>2</v>
      </c>
      <c r="W191" s="47">
        <v>0</v>
      </c>
      <c r="X191" s="47">
        <v>2</v>
      </c>
    </row>
    <row r="192" spans="1:24" ht="21.75">
      <c r="A192" s="57" t="s">
        <v>146</v>
      </c>
      <c r="B192" s="47">
        <v>0</v>
      </c>
      <c r="C192" s="47">
        <v>5</v>
      </c>
      <c r="D192" s="47">
        <v>0</v>
      </c>
      <c r="E192" s="47">
        <v>5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5</v>
      </c>
      <c r="T192" s="47">
        <v>0</v>
      </c>
      <c r="U192" s="47">
        <v>5</v>
      </c>
      <c r="V192" s="47">
        <v>5</v>
      </c>
      <c r="W192" s="47">
        <v>0</v>
      </c>
      <c r="X192" s="47">
        <v>5</v>
      </c>
    </row>
    <row r="193" spans="1:24" ht="21.75">
      <c r="A193" s="57" t="s">
        <v>260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</row>
    <row r="194" spans="1:24" ht="21.75">
      <c r="A194" s="57" t="s">
        <v>261</v>
      </c>
      <c r="B194" s="47">
        <v>0</v>
      </c>
      <c r="C194" s="47">
        <v>210</v>
      </c>
      <c r="D194" s="47">
        <v>0</v>
      </c>
      <c r="E194" s="47">
        <v>210</v>
      </c>
      <c r="F194" s="47">
        <v>0</v>
      </c>
      <c r="G194" s="47">
        <v>0</v>
      </c>
      <c r="H194" s="47">
        <v>31</v>
      </c>
      <c r="I194" s="47">
        <v>31</v>
      </c>
      <c r="J194" s="47">
        <v>1</v>
      </c>
      <c r="K194" s="47">
        <v>0</v>
      </c>
      <c r="L194" s="47">
        <v>1</v>
      </c>
      <c r="M194" s="47">
        <v>0</v>
      </c>
      <c r="N194" s="47">
        <v>0</v>
      </c>
      <c r="O194" s="47">
        <v>0</v>
      </c>
      <c r="P194" s="47">
        <v>2</v>
      </c>
      <c r="Q194" s="47">
        <v>227</v>
      </c>
      <c r="R194" s="47">
        <v>229</v>
      </c>
      <c r="S194" s="47">
        <v>471</v>
      </c>
      <c r="T194" s="47">
        <v>0</v>
      </c>
      <c r="U194" s="47">
        <v>471</v>
      </c>
      <c r="V194" s="47">
        <v>384</v>
      </c>
      <c r="W194" s="47">
        <v>0</v>
      </c>
      <c r="X194" s="47">
        <v>384</v>
      </c>
    </row>
    <row r="195" spans="1:24" ht="21.75">
      <c r="A195" s="57" t="s">
        <v>262</v>
      </c>
      <c r="B195" s="47">
        <v>0</v>
      </c>
      <c r="C195" s="47">
        <v>2</v>
      </c>
      <c r="D195" s="47">
        <v>0</v>
      </c>
      <c r="E195" s="47">
        <v>2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2</v>
      </c>
      <c r="T195" s="47">
        <v>0</v>
      </c>
      <c r="U195" s="47">
        <v>2</v>
      </c>
      <c r="V195" s="47">
        <v>0</v>
      </c>
      <c r="W195" s="47">
        <v>0</v>
      </c>
      <c r="X195" s="47">
        <v>0</v>
      </c>
    </row>
    <row r="196" spans="1:24" ht="21.75">
      <c r="A196" s="57" t="s">
        <v>145</v>
      </c>
      <c r="B196" s="47">
        <v>0</v>
      </c>
      <c r="C196" s="47">
        <v>132</v>
      </c>
      <c r="D196" s="47">
        <v>0</v>
      </c>
      <c r="E196" s="47">
        <v>132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1</v>
      </c>
      <c r="Q196" s="47">
        <v>17</v>
      </c>
      <c r="R196" s="47">
        <v>18</v>
      </c>
      <c r="S196" s="47">
        <v>150</v>
      </c>
      <c r="T196" s="47">
        <v>0</v>
      </c>
      <c r="U196" s="47">
        <v>150</v>
      </c>
      <c r="V196" s="47">
        <v>155</v>
      </c>
      <c r="W196" s="47">
        <v>0</v>
      </c>
      <c r="X196" s="47">
        <v>155</v>
      </c>
    </row>
    <row r="197" spans="1:24" ht="21.75">
      <c r="A197" s="57" t="s">
        <v>137</v>
      </c>
      <c r="B197" s="47">
        <v>0</v>
      </c>
      <c r="C197" s="47">
        <v>51</v>
      </c>
      <c r="D197" s="47">
        <v>0</v>
      </c>
      <c r="E197" s="47">
        <v>51</v>
      </c>
      <c r="F197" s="47">
        <v>0</v>
      </c>
      <c r="G197" s="47">
        <v>0</v>
      </c>
      <c r="H197" s="47">
        <v>10</v>
      </c>
      <c r="I197" s="47">
        <v>10</v>
      </c>
      <c r="J197" s="47">
        <v>3</v>
      </c>
      <c r="K197" s="47">
        <v>0</v>
      </c>
      <c r="L197" s="47">
        <v>3</v>
      </c>
      <c r="M197" s="47">
        <v>0</v>
      </c>
      <c r="N197" s="47">
        <v>0</v>
      </c>
      <c r="O197" s="47">
        <v>0</v>
      </c>
      <c r="P197" s="47">
        <v>2</v>
      </c>
      <c r="Q197" s="47">
        <v>10</v>
      </c>
      <c r="R197" s="47">
        <v>12</v>
      </c>
      <c r="S197" s="47">
        <v>76</v>
      </c>
      <c r="T197" s="47">
        <v>0</v>
      </c>
      <c r="U197" s="47">
        <v>76</v>
      </c>
      <c r="V197" s="47">
        <v>68</v>
      </c>
      <c r="W197" s="47">
        <v>0</v>
      </c>
      <c r="X197" s="47">
        <v>68</v>
      </c>
    </row>
    <row r="198" spans="1:24" ht="21.75">
      <c r="A198" s="57" t="s">
        <v>62</v>
      </c>
      <c r="B198" s="47">
        <v>2</v>
      </c>
      <c r="C198" s="47">
        <v>204</v>
      </c>
      <c r="D198" s="47">
        <v>0</v>
      </c>
      <c r="E198" s="47">
        <v>206</v>
      </c>
      <c r="F198" s="47">
        <v>18</v>
      </c>
      <c r="G198" s="47">
        <v>3</v>
      </c>
      <c r="H198" s="47">
        <v>362</v>
      </c>
      <c r="I198" s="47">
        <v>383</v>
      </c>
      <c r="J198" s="47">
        <v>4</v>
      </c>
      <c r="K198" s="47">
        <v>0</v>
      </c>
      <c r="L198" s="47">
        <v>4</v>
      </c>
      <c r="M198" s="47">
        <v>11934</v>
      </c>
      <c r="N198" s="47">
        <v>0</v>
      </c>
      <c r="O198" s="47">
        <v>11934</v>
      </c>
      <c r="P198" s="47">
        <v>16</v>
      </c>
      <c r="Q198" s="47">
        <v>258</v>
      </c>
      <c r="R198" s="47">
        <v>274</v>
      </c>
      <c r="S198" s="47">
        <v>12801</v>
      </c>
      <c r="T198" s="47">
        <v>0</v>
      </c>
      <c r="U198" s="47">
        <v>12801</v>
      </c>
      <c r="V198" s="47">
        <v>12371</v>
      </c>
      <c r="W198" s="47">
        <v>0</v>
      </c>
      <c r="X198" s="47">
        <v>12371</v>
      </c>
    </row>
    <row r="199" spans="1:24" ht="21.75">
      <c r="A199" s="57" t="s">
        <v>263</v>
      </c>
      <c r="B199" s="47">
        <v>0</v>
      </c>
      <c r="C199" s="47">
        <v>2</v>
      </c>
      <c r="D199" s="47">
        <v>0</v>
      </c>
      <c r="E199" s="47">
        <v>2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3</v>
      </c>
      <c r="N199" s="47">
        <v>0</v>
      </c>
      <c r="O199" s="47">
        <v>3</v>
      </c>
      <c r="P199" s="47">
        <v>0</v>
      </c>
      <c r="Q199" s="47">
        <v>0</v>
      </c>
      <c r="R199" s="47">
        <v>0</v>
      </c>
      <c r="S199" s="47">
        <v>5</v>
      </c>
      <c r="T199" s="47">
        <v>0</v>
      </c>
      <c r="U199" s="47">
        <v>5</v>
      </c>
      <c r="V199" s="47">
        <v>5</v>
      </c>
      <c r="W199" s="47">
        <v>0</v>
      </c>
      <c r="X199" s="47">
        <v>5</v>
      </c>
    </row>
    <row r="200" spans="1:24" ht="21.75">
      <c r="A200" s="57" t="s">
        <v>264</v>
      </c>
      <c r="B200" s="47">
        <v>0</v>
      </c>
      <c r="C200" s="47">
        <v>448</v>
      </c>
      <c r="D200" s="47">
        <v>0</v>
      </c>
      <c r="E200" s="47">
        <v>448</v>
      </c>
      <c r="F200" s="47">
        <v>0</v>
      </c>
      <c r="G200" s="47">
        <v>0</v>
      </c>
      <c r="H200" s="47">
        <v>3</v>
      </c>
      <c r="I200" s="47">
        <v>3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1</v>
      </c>
      <c r="Q200" s="47">
        <v>108</v>
      </c>
      <c r="R200" s="47">
        <v>109</v>
      </c>
      <c r="S200" s="47">
        <v>560</v>
      </c>
      <c r="T200" s="47">
        <v>0</v>
      </c>
      <c r="U200" s="47">
        <v>560</v>
      </c>
      <c r="V200" s="47">
        <v>492</v>
      </c>
      <c r="W200" s="47">
        <v>0</v>
      </c>
      <c r="X200" s="47">
        <v>492</v>
      </c>
    </row>
    <row r="201" spans="1:24" ht="21.75">
      <c r="A201" s="57" t="s">
        <v>116</v>
      </c>
      <c r="B201" s="47">
        <v>1</v>
      </c>
      <c r="C201" s="47">
        <v>1046</v>
      </c>
      <c r="D201" s="47">
        <v>0</v>
      </c>
      <c r="E201" s="47">
        <v>1047</v>
      </c>
      <c r="F201" s="47">
        <v>1</v>
      </c>
      <c r="G201" s="47">
        <v>1</v>
      </c>
      <c r="H201" s="47">
        <v>222</v>
      </c>
      <c r="I201" s="47">
        <v>224</v>
      </c>
      <c r="J201" s="47">
        <v>430</v>
      </c>
      <c r="K201" s="47">
        <v>0</v>
      </c>
      <c r="L201" s="47">
        <v>430</v>
      </c>
      <c r="M201" s="47">
        <v>0</v>
      </c>
      <c r="N201" s="47">
        <v>0</v>
      </c>
      <c r="O201" s="47">
        <v>0</v>
      </c>
      <c r="P201" s="47">
        <v>95</v>
      </c>
      <c r="Q201" s="47">
        <v>289</v>
      </c>
      <c r="R201" s="47">
        <v>384</v>
      </c>
      <c r="S201" s="47">
        <v>2085</v>
      </c>
      <c r="T201" s="47">
        <v>0</v>
      </c>
      <c r="U201" s="47">
        <v>2085</v>
      </c>
      <c r="V201" s="47">
        <v>1821</v>
      </c>
      <c r="W201" s="47">
        <v>0</v>
      </c>
      <c r="X201" s="47">
        <v>1821</v>
      </c>
    </row>
    <row r="202" spans="1:24" ht="21.75">
      <c r="A202" s="57" t="s">
        <v>265</v>
      </c>
      <c r="B202" s="47">
        <v>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1</v>
      </c>
      <c r="I202" s="47">
        <v>1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1</v>
      </c>
      <c r="T202" s="47">
        <v>0</v>
      </c>
      <c r="U202" s="47">
        <v>1</v>
      </c>
      <c r="V202" s="47">
        <v>3</v>
      </c>
      <c r="W202" s="47">
        <v>0</v>
      </c>
      <c r="X202" s="47">
        <v>3</v>
      </c>
    </row>
    <row r="203" spans="1:24" ht="21.75">
      <c r="A203" s="57" t="s">
        <v>41</v>
      </c>
      <c r="B203" s="47">
        <v>0</v>
      </c>
      <c r="C203" s="47">
        <v>9</v>
      </c>
      <c r="D203" s="47">
        <v>0</v>
      </c>
      <c r="E203" s="47">
        <v>9</v>
      </c>
      <c r="F203" s="47">
        <v>0</v>
      </c>
      <c r="G203" s="47">
        <v>0</v>
      </c>
      <c r="H203" s="47">
        <v>4</v>
      </c>
      <c r="I203" s="47">
        <v>4</v>
      </c>
      <c r="J203" s="47">
        <v>15</v>
      </c>
      <c r="K203" s="47">
        <v>0</v>
      </c>
      <c r="L203" s="47">
        <v>15</v>
      </c>
      <c r="M203" s="47">
        <v>0</v>
      </c>
      <c r="N203" s="47">
        <v>0</v>
      </c>
      <c r="O203" s="47">
        <v>0</v>
      </c>
      <c r="P203" s="47">
        <v>1</v>
      </c>
      <c r="Q203" s="47">
        <v>0</v>
      </c>
      <c r="R203" s="47">
        <v>1</v>
      </c>
      <c r="S203" s="47">
        <v>29</v>
      </c>
      <c r="T203" s="47">
        <v>0</v>
      </c>
      <c r="U203" s="47">
        <v>29</v>
      </c>
      <c r="V203" s="47">
        <v>33</v>
      </c>
      <c r="W203" s="47">
        <v>0</v>
      </c>
      <c r="X203" s="47">
        <v>33</v>
      </c>
    </row>
    <row r="204" spans="1:24" ht="21.75">
      <c r="A204" s="57" t="s">
        <v>45</v>
      </c>
      <c r="B204" s="47">
        <v>0</v>
      </c>
      <c r="C204" s="47">
        <v>291</v>
      </c>
      <c r="D204" s="47">
        <v>0</v>
      </c>
      <c r="E204" s="47">
        <v>291</v>
      </c>
      <c r="F204" s="47">
        <v>0</v>
      </c>
      <c r="G204" s="47">
        <v>0</v>
      </c>
      <c r="H204" s="47">
        <v>17</v>
      </c>
      <c r="I204" s="47">
        <v>17</v>
      </c>
      <c r="J204" s="47">
        <v>1</v>
      </c>
      <c r="K204" s="47">
        <v>0</v>
      </c>
      <c r="L204" s="47">
        <v>1</v>
      </c>
      <c r="M204" s="47">
        <v>0</v>
      </c>
      <c r="N204" s="47">
        <v>0</v>
      </c>
      <c r="O204" s="47">
        <v>0</v>
      </c>
      <c r="P204" s="47">
        <v>2</v>
      </c>
      <c r="Q204" s="47">
        <v>37</v>
      </c>
      <c r="R204" s="47">
        <v>39</v>
      </c>
      <c r="S204" s="47">
        <v>348</v>
      </c>
      <c r="T204" s="47">
        <v>0</v>
      </c>
      <c r="U204" s="47">
        <v>348</v>
      </c>
      <c r="V204" s="47">
        <v>335</v>
      </c>
      <c r="W204" s="47">
        <v>0</v>
      </c>
      <c r="X204" s="47">
        <v>335</v>
      </c>
    </row>
    <row r="205" spans="1:24" ht="21.75">
      <c r="A205" s="57" t="s">
        <v>43</v>
      </c>
      <c r="B205" s="47">
        <v>0</v>
      </c>
      <c r="C205" s="47">
        <v>6</v>
      </c>
      <c r="D205" s="47">
        <v>0</v>
      </c>
      <c r="E205" s="47">
        <v>6</v>
      </c>
      <c r="F205" s="47">
        <v>1</v>
      </c>
      <c r="G205" s="47">
        <v>0</v>
      </c>
      <c r="H205" s="47">
        <v>0</v>
      </c>
      <c r="I205" s="47">
        <v>1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1</v>
      </c>
      <c r="Q205" s="47">
        <v>0</v>
      </c>
      <c r="R205" s="47">
        <v>1</v>
      </c>
      <c r="S205" s="47">
        <v>8</v>
      </c>
      <c r="T205" s="47">
        <v>0</v>
      </c>
      <c r="U205" s="47">
        <v>8</v>
      </c>
      <c r="V205" s="47">
        <v>10</v>
      </c>
      <c r="W205" s="47">
        <v>0</v>
      </c>
      <c r="X205" s="47">
        <v>10</v>
      </c>
    </row>
    <row r="206" spans="1:24" ht="21.75">
      <c r="A206" s="57" t="s">
        <v>266</v>
      </c>
      <c r="B206" s="47">
        <v>1</v>
      </c>
      <c r="C206" s="47">
        <v>352</v>
      </c>
      <c r="D206" s="47">
        <v>0</v>
      </c>
      <c r="E206" s="47">
        <v>353</v>
      </c>
      <c r="F206" s="47">
        <v>2</v>
      </c>
      <c r="G206" s="47">
        <v>1</v>
      </c>
      <c r="H206" s="47">
        <v>308</v>
      </c>
      <c r="I206" s="47">
        <v>311</v>
      </c>
      <c r="J206" s="47">
        <v>4</v>
      </c>
      <c r="K206" s="47">
        <v>0</v>
      </c>
      <c r="L206" s="47">
        <v>4</v>
      </c>
      <c r="M206" s="47">
        <v>10410</v>
      </c>
      <c r="N206" s="47">
        <v>0</v>
      </c>
      <c r="O206" s="47">
        <v>10410</v>
      </c>
      <c r="P206" s="47">
        <v>32</v>
      </c>
      <c r="Q206" s="47">
        <v>425</v>
      </c>
      <c r="R206" s="47">
        <v>457</v>
      </c>
      <c r="S206" s="47">
        <v>11535</v>
      </c>
      <c r="T206" s="47">
        <v>0</v>
      </c>
      <c r="U206" s="47">
        <v>11535</v>
      </c>
      <c r="V206" s="47">
        <v>10072</v>
      </c>
      <c r="W206" s="47">
        <v>0</v>
      </c>
      <c r="X206" s="47">
        <v>10072</v>
      </c>
    </row>
    <row r="207" spans="1:24" ht="21.75">
      <c r="A207" s="57" t="s">
        <v>267</v>
      </c>
      <c r="B207" s="47">
        <v>0</v>
      </c>
      <c r="C207" s="47">
        <v>1</v>
      </c>
      <c r="D207" s="47">
        <v>0</v>
      </c>
      <c r="E207" s="47">
        <v>1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1</v>
      </c>
      <c r="R207" s="47">
        <v>1</v>
      </c>
      <c r="S207" s="47">
        <v>2</v>
      </c>
      <c r="T207" s="47">
        <v>0</v>
      </c>
      <c r="U207" s="47">
        <v>2</v>
      </c>
      <c r="V207" s="47">
        <v>2</v>
      </c>
      <c r="W207" s="47">
        <v>0</v>
      </c>
      <c r="X207" s="47">
        <v>2</v>
      </c>
    </row>
    <row r="208" spans="1:24" ht="21.75">
      <c r="A208" s="57" t="s">
        <v>126</v>
      </c>
      <c r="B208" s="47">
        <v>0</v>
      </c>
      <c r="C208" s="47">
        <v>6</v>
      </c>
      <c r="D208" s="47">
        <v>0</v>
      </c>
      <c r="E208" s="47">
        <v>6</v>
      </c>
      <c r="F208" s="47">
        <v>0</v>
      </c>
      <c r="G208" s="47">
        <v>0</v>
      </c>
      <c r="H208" s="47">
        <v>6</v>
      </c>
      <c r="I208" s="47">
        <v>6</v>
      </c>
      <c r="J208" s="47">
        <v>0</v>
      </c>
      <c r="K208" s="47">
        <v>0</v>
      </c>
      <c r="L208" s="47">
        <v>0</v>
      </c>
      <c r="M208" s="47">
        <v>0</v>
      </c>
      <c r="N208" s="47">
        <v>273</v>
      </c>
      <c r="O208" s="47">
        <v>273</v>
      </c>
      <c r="P208" s="47">
        <v>3</v>
      </c>
      <c r="Q208" s="47">
        <v>18</v>
      </c>
      <c r="R208" s="47">
        <v>21</v>
      </c>
      <c r="S208" s="47">
        <v>306</v>
      </c>
      <c r="T208" s="47">
        <v>0</v>
      </c>
      <c r="U208" s="47">
        <v>306</v>
      </c>
      <c r="V208" s="47">
        <v>271</v>
      </c>
      <c r="W208" s="47">
        <v>0</v>
      </c>
      <c r="X208" s="47">
        <v>271</v>
      </c>
    </row>
    <row r="209" spans="1:24" ht="21.75">
      <c r="A209" s="57" t="s">
        <v>268</v>
      </c>
      <c r="B209" s="47">
        <v>0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</row>
    <row r="210" spans="1:24" ht="21.75">
      <c r="A210" s="57" t="s">
        <v>269</v>
      </c>
      <c r="B210" s="47">
        <v>0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</row>
    <row r="211" spans="1:24" ht="21.75">
      <c r="A211" s="57" t="s">
        <v>270</v>
      </c>
      <c r="B211" s="47">
        <v>0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1</v>
      </c>
      <c r="R211" s="47">
        <v>1</v>
      </c>
      <c r="S211" s="47">
        <v>1</v>
      </c>
      <c r="T211" s="47">
        <v>0</v>
      </c>
      <c r="U211" s="47">
        <v>1</v>
      </c>
      <c r="V211" s="47">
        <v>0</v>
      </c>
      <c r="W211" s="47">
        <v>0</v>
      </c>
      <c r="X211" s="47">
        <v>0</v>
      </c>
    </row>
    <row r="212" spans="1:24" ht="21.75">
      <c r="A212" s="57" t="s">
        <v>271</v>
      </c>
      <c r="B212" s="47">
        <v>0</v>
      </c>
      <c r="C212" s="47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1</v>
      </c>
      <c r="N212" s="47">
        <v>0</v>
      </c>
      <c r="O212" s="47">
        <v>1</v>
      </c>
      <c r="P212" s="47">
        <v>0</v>
      </c>
      <c r="Q212" s="47">
        <v>0</v>
      </c>
      <c r="R212" s="47">
        <v>0</v>
      </c>
      <c r="S212" s="47">
        <v>1</v>
      </c>
      <c r="T212" s="47">
        <v>0</v>
      </c>
      <c r="U212" s="47">
        <v>1</v>
      </c>
      <c r="V212" s="47">
        <v>5</v>
      </c>
      <c r="W212" s="47">
        <v>0</v>
      </c>
      <c r="X212" s="47">
        <v>5</v>
      </c>
    </row>
    <row r="213" spans="1:24" ht="21.75">
      <c r="A213" s="57" t="s">
        <v>106</v>
      </c>
      <c r="B213" s="47">
        <v>0</v>
      </c>
      <c r="C213" s="47">
        <v>1395</v>
      </c>
      <c r="D213" s="47">
        <v>0</v>
      </c>
      <c r="E213" s="47">
        <v>1395</v>
      </c>
      <c r="F213" s="47">
        <v>0</v>
      </c>
      <c r="G213" s="47">
        <v>0</v>
      </c>
      <c r="H213" s="47">
        <v>66</v>
      </c>
      <c r="I213" s="47">
        <v>66</v>
      </c>
      <c r="J213" s="47">
        <v>11</v>
      </c>
      <c r="K213" s="47">
        <v>0</v>
      </c>
      <c r="L213" s="47">
        <v>11</v>
      </c>
      <c r="M213" s="47">
        <v>24</v>
      </c>
      <c r="N213" s="47">
        <v>0</v>
      </c>
      <c r="O213" s="47">
        <v>24</v>
      </c>
      <c r="P213" s="47">
        <v>21</v>
      </c>
      <c r="Q213" s="47">
        <v>157</v>
      </c>
      <c r="R213" s="47">
        <v>178</v>
      </c>
      <c r="S213" s="47">
        <v>1674</v>
      </c>
      <c r="T213" s="47">
        <v>0</v>
      </c>
      <c r="U213" s="47">
        <v>1674</v>
      </c>
      <c r="V213" s="47">
        <v>1594</v>
      </c>
      <c r="W213" s="47">
        <v>0</v>
      </c>
      <c r="X213" s="47">
        <v>1594</v>
      </c>
    </row>
    <row r="214" spans="1:24" ht="21.75">
      <c r="A214" s="57" t="s">
        <v>272</v>
      </c>
      <c r="B214" s="47">
        <v>0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2</v>
      </c>
      <c r="W214" s="47">
        <v>0</v>
      </c>
      <c r="X214" s="47">
        <v>2</v>
      </c>
    </row>
    <row r="215" spans="1:24" ht="21.75">
      <c r="A215" s="57" t="s">
        <v>165</v>
      </c>
      <c r="B215" s="47">
        <v>0</v>
      </c>
      <c r="C215" s="47">
        <v>1348</v>
      </c>
      <c r="D215" s="47">
        <v>0</v>
      </c>
      <c r="E215" s="47">
        <v>1348</v>
      </c>
      <c r="F215" s="47">
        <v>56</v>
      </c>
      <c r="G215" s="47">
        <v>20</v>
      </c>
      <c r="H215" s="47">
        <v>2262</v>
      </c>
      <c r="I215" s="47">
        <v>2338</v>
      </c>
      <c r="J215" s="47">
        <v>24</v>
      </c>
      <c r="K215" s="47">
        <v>0</v>
      </c>
      <c r="L215" s="47">
        <v>24</v>
      </c>
      <c r="M215" s="47">
        <v>34346</v>
      </c>
      <c r="N215" s="47">
        <v>3</v>
      </c>
      <c r="O215" s="47">
        <v>34349</v>
      </c>
      <c r="P215" s="47">
        <v>238</v>
      </c>
      <c r="Q215" s="47">
        <v>1158</v>
      </c>
      <c r="R215" s="47">
        <v>1396</v>
      </c>
      <c r="S215" s="47">
        <v>39455</v>
      </c>
      <c r="T215" s="47">
        <v>0</v>
      </c>
      <c r="U215" s="47">
        <v>39455</v>
      </c>
      <c r="V215" s="47">
        <v>29188</v>
      </c>
      <c r="W215" s="47">
        <v>0</v>
      </c>
      <c r="X215" s="47">
        <v>29188</v>
      </c>
    </row>
    <row r="216" spans="1:24" ht="21.75">
      <c r="A216" s="57" t="s">
        <v>273</v>
      </c>
      <c r="B216" s="47">
        <v>0</v>
      </c>
      <c r="C216" s="47">
        <v>266</v>
      </c>
      <c r="D216" s="47">
        <v>0</v>
      </c>
      <c r="E216" s="47">
        <v>266</v>
      </c>
      <c r="F216" s="47">
        <v>2</v>
      </c>
      <c r="G216" s="47">
        <v>0</v>
      </c>
      <c r="H216" s="47">
        <v>19</v>
      </c>
      <c r="I216" s="47">
        <v>21</v>
      </c>
      <c r="J216" s="47">
        <v>6</v>
      </c>
      <c r="K216" s="47">
        <v>0</v>
      </c>
      <c r="L216" s="47">
        <v>6</v>
      </c>
      <c r="M216" s="47">
        <v>1</v>
      </c>
      <c r="N216" s="47">
        <v>0</v>
      </c>
      <c r="O216" s="47">
        <v>1</v>
      </c>
      <c r="P216" s="47">
        <v>6</v>
      </c>
      <c r="Q216" s="47">
        <v>1</v>
      </c>
      <c r="R216" s="47">
        <v>7</v>
      </c>
      <c r="S216" s="47">
        <v>301</v>
      </c>
      <c r="T216" s="47">
        <v>0</v>
      </c>
      <c r="U216" s="47">
        <v>301</v>
      </c>
      <c r="V216" s="47">
        <v>140</v>
      </c>
      <c r="W216" s="47">
        <v>0</v>
      </c>
      <c r="X216" s="47">
        <v>140</v>
      </c>
    </row>
    <row r="217" spans="1:24" ht="21.75">
      <c r="A217" s="57" t="s">
        <v>159</v>
      </c>
      <c r="B217" s="47">
        <v>0</v>
      </c>
      <c r="C217" s="47">
        <v>1</v>
      </c>
      <c r="D217" s="47">
        <v>0</v>
      </c>
      <c r="E217" s="47">
        <v>1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1</v>
      </c>
      <c r="R217" s="47">
        <v>1</v>
      </c>
      <c r="S217" s="47">
        <v>2</v>
      </c>
      <c r="T217" s="47">
        <v>0</v>
      </c>
      <c r="U217" s="47">
        <v>2</v>
      </c>
      <c r="V217" s="47">
        <v>1</v>
      </c>
      <c r="W217" s="47">
        <v>0</v>
      </c>
      <c r="X217" s="47">
        <v>1</v>
      </c>
    </row>
    <row r="218" spans="1:24" ht="21.75">
      <c r="A218" s="57" t="s">
        <v>132</v>
      </c>
      <c r="B218" s="47">
        <v>0</v>
      </c>
      <c r="C218" s="47">
        <v>2</v>
      </c>
      <c r="D218" s="47">
        <v>0</v>
      </c>
      <c r="E218" s="47">
        <v>2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2</v>
      </c>
      <c r="T218" s="47">
        <v>0</v>
      </c>
      <c r="U218" s="47">
        <v>2</v>
      </c>
      <c r="V218" s="47">
        <v>3</v>
      </c>
      <c r="W218" s="47">
        <v>0</v>
      </c>
      <c r="X218" s="47">
        <v>3</v>
      </c>
    </row>
    <row r="219" spans="1:24" ht="21.75">
      <c r="A219" s="57" t="s">
        <v>95</v>
      </c>
      <c r="B219" s="47">
        <v>0</v>
      </c>
      <c r="C219" s="47">
        <v>517</v>
      </c>
      <c r="D219" s="47">
        <v>0</v>
      </c>
      <c r="E219" s="47">
        <v>517</v>
      </c>
      <c r="F219" s="47">
        <v>1</v>
      </c>
      <c r="G219" s="47">
        <v>0</v>
      </c>
      <c r="H219" s="47">
        <v>69</v>
      </c>
      <c r="I219" s="47">
        <v>70</v>
      </c>
      <c r="J219" s="47">
        <v>3</v>
      </c>
      <c r="K219" s="47">
        <v>0</v>
      </c>
      <c r="L219" s="47">
        <v>3</v>
      </c>
      <c r="M219" s="47">
        <v>0</v>
      </c>
      <c r="N219" s="47">
        <v>0</v>
      </c>
      <c r="O219" s="47">
        <v>0</v>
      </c>
      <c r="P219" s="47">
        <v>5</v>
      </c>
      <c r="Q219" s="47">
        <v>150</v>
      </c>
      <c r="R219" s="47">
        <v>155</v>
      </c>
      <c r="S219" s="47">
        <v>745</v>
      </c>
      <c r="T219" s="47">
        <v>0</v>
      </c>
      <c r="U219" s="47">
        <v>745</v>
      </c>
      <c r="V219" s="47">
        <v>607</v>
      </c>
      <c r="W219" s="47">
        <v>0</v>
      </c>
      <c r="X219" s="47">
        <v>607</v>
      </c>
    </row>
    <row r="220" spans="1:24" ht="21.75">
      <c r="A220" s="57" t="s">
        <v>274</v>
      </c>
      <c r="B220" s="47">
        <v>0</v>
      </c>
      <c r="C220" s="47">
        <v>4</v>
      </c>
      <c r="D220" s="47">
        <v>0</v>
      </c>
      <c r="E220" s="47">
        <v>4</v>
      </c>
      <c r="F220" s="47">
        <v>0</v>
      </c>
      <c r="G220" s="47">
        <v>0</v>
      </c>
      <c r="H220" s="47">
        <v>2</v>
      </c>
      <c r="I220" s="47">
        <v>2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6</v>
      </c>
      <c r="T220" s="47">
        <v>0</v>
      </c>
      <c r="U220" s="47">
        <v>6</v>
      </c>
      <c r="V220" s="47">
        <v>2</v>
      </c>
      <c r="W220" s="47">
        <v>0</v>
      </c>
      <c r="X220" s="47">
        <v>2</v>
      </c>
    </row>
    <row r="221" spans="1:24" ht="21.75">
      <c r="A221" s="57" t="s">
        <v>275</v>
      </c>
      <c r="B221" s="47">
        <v>0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1</v>
      </c>
      <c r="W221" s="47">
        <v>0</v>
      </c>
      <c r="X221" s="47">
        <v>1</v>
      </c>
    </row>
    <row r="222" spans="1:24" ht="21.75">
      <c r="A222" s="57" t="s">
        <v>158</v>
      </c>
      <c r="B222" s="47">
        <v>10</v>
      </c>
      <c r="C222" s="47">
        <v>436</v>
      </c>
      <c r="D222" s="47">
        <v>0</v>
      </c>
      <c r="E222" s="47">
        <v>446</v>
      </c>
      <c r="F222" s="47">
        <v>40</v>
      </c>
      <c r="G222" s="47">
        <v>0</v>
      </c>
      <c r="H222" s="47">
        <v>694</v>
      </c>
      <c r="I222" s="47">
        <v>734</v>
      </c>
      <c r="J222" s="47">
        <v>2</v>
      </c>
      <c r="K222" s="47">
        <v>0</v>
      </c>
      <c r="L222" s="47">
        <v>2</v>
      </c>
      <c r="M222" s="47">
        <v>45042</v>
      </c>
      <c r="N222" s="47">
        <v>1</v>
      </c>
      <c r="O222" s="47">
        <v>45043</v>
      </c>
      <c r="P222" s="47">
        <v>222</v>
      </c>
      <c r="Q222" s="47">
        <v>10950</v>
      </c>
      <c r="R222" s="47">
        <v>11172</v>
      </c>
      <c r="S222" s="47">
        <v>57397</v>
      </c>
      <c r="T222" s="47">
        <v>0</v>
      </c>
      <c r="U222" s="47">
        <v>57397</v>
      </c>
      <c r="V222" s="47">
        <v>54032</v>
      </c>
      <c r="W222" s="47">
        <v>0</v>
      </c>
      <c r="X222" s="47">
        <v>54032</v>
      </c>
    </row>
    <row r="223" spans="1:24" ht="21.75">
      <c r="A223" s="57" t="s">
        <v>157</v>
      </c>
      <c r="B223" s="47">
        <v>0</v>
      </c>
      <c r="C223" s="47">
        <v>128</v>
      </c>
      <c r="D223" s="47">
        <v>0</v>
      </c>
      <c r="E223" s="47">
        <v>128</v>
      </c>
      <c r="F223" s="47">
        <v>0</v>
      </c>
      <c r="G223" s="47">
        <v>0</v>
      </c>
      <c r="H223" s="47">
        <v>25</v>
      </c>
      <c r="I223" s="47">
        <v>25</v>
      </c>
      <c r="J223" s="47">
        <v>3</v>
      </c>
      <c r="K223" s="47">
        <v>0</v>
      </c>
      <c r="L223" s="47">
        <v>3</v>
      </c>
      <c r="M223" s="47">
        <v>0</v>
      </c>
      <c r="N223" s="47">
        <v>0</v>
      </c>
      <c r="O223" s="47">
        <v>0</v>
      </c>
      <c r="P223" s="47">
        <v>2</v>
      </c>
      <c r="Q223" s="47">
        <v>104</v>
      </c>
      <c r="R223" s="47">
        <v>106</v>
      </c>
      <c r="S223" s="47">
        <v>262</v>
      </c>
      <c r="T223" s="47">
        <v>0</v>
      </c>
      <c r="U223" s="47">
        <v>262</v>
      </c>
      <c r="V223" s="47">
        <v>266</v>
      </c>
      <c r="W223" s="47">
        <v>0</v>
      </c>
      <c r="X223" s="47">
        <v>266</v>
      </c>
    </row>
    <row r="224" spans="1:24" ht="21.75">
      <c r="A224" s="57" t="s">
        <v>64</v>
      </c>
      <c r="B224" s="47">
        <v>0</v>
      </c>
      <c r="C224" s="47">
        <v>129</v>
      </c>
      <c r="D224" s="47">
        <v>0</v>
      </c>
      <c r="E224" s="47">
        <v>129</v>
      </c>
      <c r="F224" s="47">
        <v>0</v>
      </c>
      <c r="G224" s="47">
        <v>0</v>
      </c>
      <c r="H224" s="47">
        <v>8</v>
      </c>
      <c r="I224" s="47">
        <v>8</v>
      </c>
      <c r="J224" s="47">
        <v>1</v>
      </c>
      <c r="K224" s="47">
        <v>0</v>
      </c>
      <c r="L224" s="47">
        <v>1</v>
      </c>
      <c r="M224" s="47">
        <v>0</v>
      </c>
      <c r="N224" s="47">
        <v>0</v>
      </c>
      <c r="O224" s="47">
        <v>0</v>
      </c>
      <c r="P224" s="47">
        <v>2</v>
      </c>
      <c r="Q224" s="47">
        <v>7</v>
      </c>
      <c r="R224" s="47">
        <v>9</v>
      </c>
      <c r="S224" s="47">
        <v>147</v>
      </c>
      <c r="T224" s="47">
        <v>0</v>
      </c>
      <c r="U224" s="47">
        <v>147</v>
      </c>
      <c r="V224" s="47">
        <v>134</v>
      </c>
      <c r="W224" s="47">
        <v>0</v>
      </c>
      <c r="X224" s="47">
        <v>134</v>
      </c>
    </row>
    <row r="225" spans="1:24" ht="21.75">
      <c r="A225" s="57" t="s">
        <v>66</v>
      </c>
      <c r="B225" s="47">
        <v>212</v>
      </c>
      <c r="C225" s="47">
        <v>98</v>
      </c>
      <c r="D225" s="47">
        <v>0</v>
      </c>
      <c r="E225" s="47">
        <v>310</v>
      </c>
      <c r="F225" s="47">
        <v>0</v>
      </c>
      <c r="G225" s="47">
        <v>0</v>
      </c>
      <c r="H225" s="47">
        <v>12</v>
      </c>
      <c r="I225" s="47">
        <v>12</v>
      </c>
      <c r="J225" s="47">
        <v>3</v>
      </c>
      <c r="K225" s="47">
        <v>0</v>
      </c>
      <c r="L225" s="47">
        <v>3</v>
      </c>
      <c r="M225" s="47">
        <v>0</v>
      </c>
      <c r="N225" s="47">
        <v>0</v>
      </c>
      <c r="O225" s="47">
        <v>0</v>
      </c>
      <c r="P225" s="47">
        <v>5</v>
      </c>
      <c r="Q225" s="47">
        <v>1106</v>
      </c>
      <c r="R225" s="47">
        <v>1111</v>
      </c>
      <c r="S225" s="47">
        <v>1436</v>
      </c>
      <c r="T225" s="47">
        <v>0</v>
      </c>
      <c r="U225" s="47">
        <v>1436</v>
      </c>
      <c r="V225" s="47">
        <v>1318</v>
      </c>
      <c r="W225" s="47">
        <v>0</v>
      </c>
      <c r="X225" s="47">
        <v>1318</v>
      </c>
    </row>
    <row r="226" spans="1:24" ht="21.75">
      <c r="A226" s="57" t="s">
        <v>68</v>
      </c>
      <c r="B226" s="47">
        <v>0</v>
      </c>
      <c r="C226" s="47">
        <v>36</v>
      </c>
      <c r="D226" s="47">
        <v>0</v>
      </c>
      <c r="E226" s="47">
        <v>36</v>
      </c>
      <c r="F226" s="47">
        <v>0</v>
      </c>
      <c r="G226" s="47">
        <v>0</v>
      </c>
      <c r="H226" s="47">
        <v>1</v>
      </c>
      <c r="I226" s="47">
        <v>1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3</v>
      </c>
      <c r="R226" s="47">
        <v>3</v>
      </c>
      <c r="S226" s="47">
        <v>40</v>
      </c>
      <c r="T226" s="47">
        <v>0</v>
      </c>
      <c r="U226" s="47">
        <v>40</v>
      </c>
      <c r="V226" s="47">
        <v>28</v>
      </c>
      <c r="W226" s="47">
        <v>0</v>
      </c>
      <c r="X226" s="47">
        <v>28</v>
      </c>
    </row>
    <row r="227" spans="1:24" ht="21.75">
      <c r="A227" s="57" t="s">
        <v>67</v>
      </c>
      <c r="B227" s="47">
        <v>0</v>
      </c>
      <c r="C227" s="47">
        <v>24</v>
      </c>
      <c r="D227" s="47">
        <v>0</v>
      </c>
      <c r="E227" s="47">
        <v>24</v>
      </c>
      <c r="F227" s="47">
        <v>0</v>
      </c>
      <c r="G227" s="47">
        <v>0</v>
      </c>
      <c r="H227" s="47">
        <v>5</v>
      </c>
      <c r="I227" s="47">
        <v>5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7</v>
      </c>
      <c r="R227" s="47">
        <v>7</v>
      </c>
      <c r="S227" s="47">
        <v>36</v>
      </c>
      <c r="T227" s="47">
        <v>0</v>
      </c>
      <c r="U227" s="47">
        <v>36</v>
      </c>
      <c r="V227" s="47">
        <v>35</v>
      </c>
      <c r="W227" s="47">
        <v>0</v>
      </c>
      <c r="X227" s="47">
        <v>35</v>
      </c>
    </row>
    <row r="228" spans="1:24" ht="21.75">
      <c r="A228" s="57" t="s">
        <v>276</v>
      </c>
      <c r="B228" s="47">
        <v>0</v>
      </c>
      <c r="C228" s="47">
        <v>12</v>
      </c>
      <c r="D228" s="47">
        <v>0</v>
      </c>
      <c r="E228" s="47">
        <v>12</v>
      </c>
      <c r="F228" s="47">
        <v>0</v>
      </c>
      <c r="G228" s="47">
        <v>0</v>
      </c>
      <c r="H228" s="47">
        <v>12</v>
      </c>
      <c r="I228" s="47">
        <v>12</v>
      </c>
      <c r="J228" s="47">
        <v>0</v>
      </c>
      <c r="K228" s="47">
        <v>0</v>
      </c>
      <c r="L228" s="47">
        <v>0</v>
      </c>
      <c r="M228" s="47">
        <v>220</v>
      </c>
      <c r="N228" s="47">
        <v>0</v>
      </c>
      <c r="O228" s="47">
        <v>220</v>
      </c>
      <c r="P228" s="47">
        <v>2</v>
      </c>
      <c r="Q228" s="47">
        <v>21</v>
      </c>
      <c r="R228" s="47">
        <v>23</v>
      </c>
      <c r="S228" s="47">
        <v>267</v>
      </c>
      <c r="T228" s="47">
        <v>0</v>
      </c>
      <c r="U228" s="47">
        <v>267</v>
      </c>
      <c r="V228" s="47">
        <v>289</v>
      </c>
      <c r="W228" s="47">
        <v>0</v>
      </c>
      <c r="X228" s="47">
        <v>289</v>
      </c>
    </row>
    <row r="229" spans="1:24" ht="21.75">
      <c r="A229" s="57" t="s">
        <v>277</v>
      </c>
      <c r="B229" s="47">
        <v>0</v>
      </c>
      <c r="C229" s="47">
        <v>7</v>
      </c>
      <c r="D229" s="47">
        <v>0</v>
      </c>
      <c r="E229" s="47">
        <v>7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3</v>
      </c>
      <c r="Q229" s="47">
        <v>0</v>
      </c>
      <c r="R229" s="47">
        <v>3</v>
      </c>
      <c r="S229" s="47">
        <v>10</v>
      </c>
      <c r="T229" s="47">
        <v>0</v>
      </c>
      <c r="U229" s="47">
        <v>10</v>
      </c>
      <c r="V229" s="47">
        <v>10</v>
      </c>
      <c r="W229" s="47">
        <v>0</v>
      </c>
      <c r="X229" s="47">
        <v>10</v>
      </c>
    </row>
    <row r="230" spans="1:24" ht="21.75">
      <c r="A230" s="57" t="s">
        <v>72</v>
      </c>
      <c r="B230" s="47">
        <v>0</v>
      </c>
      <c r="C230" s="47">
        <v>19</v>
      </c>
      <c r="D230" s="47">
        <v>0</v>
      </c>
      <c r="E230" s="47">
        <v>19</v>
      </c>
      <c r="F230" s="47">
        <v>0</v>
      </c>
      <c r="G230" s="47">
        <v>0</v>
      </c>
      <c r="H230" s="47">
        <v>4</v>
      </c>
      <c r="I230" s="47">
        <v>4</v>
      </c>
      <c r="J230" s="47">
        <v>10</v>
      </c>
      <c r="K230" s="47">
        <v>0</v>
      </c>
      <c r="L230" s="47">
        <v>10</v>
      </c>
      <c r="M230" s="47">
        <v>0</v>
      </c>
      <c r="N230" s="47">
        <v>0</v>
      </c>
      <c r="O230" s="47">
        <v>0</v>
      </c>
      <c r="P230" s="47">
        <v>0</v>
      </c>
      <c r="Q230" s="47">
        <v>1</v>
      </c>
      <c r="R230" s="47">
        <v>1</v>
      </c>
      <c r="S230" s="47">
        <v>34</v>
      </c>
      <c r="T230" s="47">
        <v>0</v>
      </c>
      <c r="U230" s="47">
        <v>34</v>
      </c>
      <c r="V230" s="47">
        <v>38</v>
      </c>
      <c r="W230" s="47">
        <v>0</v>
      </c>
      <c r="X230" s="47">
        <v>38</v>
      </c>
    </row>
    <row r="231" spans="1:24" ht="21.75">
      <c r="A231" s="57" t="s">
        <v>278</v>
      </c>
      <c r="B231" s="47">
        <v>0</v>
      </c>
      <c r="C231" s="47">
        <v>497</v>
      </c>
      <c r="D231" s="47">
        <v>0</v>
      </c>
      <c r="E231" s="47">
        <v>497</v>
      </c>
      <c r="F231" s="47">
        <v>21</v>
      </c>
      <c r="G231" s="47">
        <v>2</v>
      </c>
      <c r="H231" s="47">
        <v>714</v>
      </c>
      <c r="I231" s="47">
        <v>737</v>
      </c>
      <c r="J231" s="47">
        <v>5</v>
      </c>
      <c r="K231" s="47">
        <v>0</v>
      </c>
      <c r="L231" s="47">
        <v>5</v>
      </c>
      <c r="M231" s="47">
        <v>12499</v>
      </c>
      <c r="N231" s="47">
        <v>0</v>
      </c>
      <c r="O231" s="47">
        <v>12499</v>
      </c>
      <c r="P231" s="47">
        <v>52</v>
      </c>
      <c r="Q231" s="47">
        <v>430</v>
      </c>
      <c r="R231" s="47">
        <v>482</v>
      </c>
      <c r="S231" s="47">
        <v>14220</v>
      </c>
      <c r="T231" s="47">
        <v>0</v>
      </c>
      <c r="U231" s="47">
        <v>14220</v>
      </c>
      <c r="V231" s="47">
        <v>13686</v>
      </c>
      <c r="W231" s="47">
        <v>0</v>
      </c>
      <c r="X231" s="47">
        <v>13686</v>
      </c>
    </row>
    <row r="232" spans="1:24" ht="21.75">
      <c r="A232" s="57" t="s">
        <v>279</v>
      </c>
      <c r="B232" s="47">
        <v>0</v>
      </c>
      <c r="C232" s="47">
        <v>112</v>
      </c>
      <c r="D232" s="47">
        <v>0</v>
      </c>
      <c r="E232" s="47">
        <v>112</v>
      </c>
      <c r="F232" s="47">
        <v>0</v>
      </c>
      <c r="G232" s="47">
        <v>0</v>
      </c>
      <c r="H232" s="47">
        <v>178</v>
      </c>
      <c r="I232" s="47">
        <v>178</v>
      </c>
      <c r="J232" s="47">
        <v>29</v>
      </c>
      <c r="K232" s="47">
        <v>0</v>
      </c>
      <c r="L232" s="47">
        <v>29</v>
      </c>
      <c r="M232" s="47">
        <v>0</v>
      </c>
      <c r="N232" s="47">
        <v>0</v>
      </c>
      <c r="O232" s="47">
        <v>0</v>
      </c>
      <c r="P232" s="47">
        <v>5</v>
      </c>
      <c r="Q232" s="47">
        <v>7</v>
      </c>
      <c r="R232" s="47">
        <v>12</v>
      </c>
      <c r="S232" s="47">
        <v>331</v>
      </c>
      <c r="T232" s="47">
        <v>0</v>
      </c>
      <c r="U232" s="47">
        <v>331</v>
      </c>
      <c r="V232" s="47">
        <v>312</v>
      </c>
      <c r="W232" s="47">
        <v>0</v>
      </c>
      <c r="X232" s="47">
        <v>312</v>
      </c>
    </row>
    <row r="233" spans="1:24" ht="21.75">
      <c r="A233" s="57" t="s">
        <v>160</v>
      </c>
      <c r="B233" s="47">
        <v>0</v>
      </c>
      <c r="C233" s="47">
        <v>53</v>
      </c>
      <c r="D233" s="47">
        <v>0</v>
      </c>
      <c r="E233" s="47">
        <v>53</v>
      </c>
      <c r="F233" s="47">
        <v>0</v>
      </c>
      <c r="G233" s="47">
        <v>0</v>
      </c>
      <c r="H233" s="47">
        <v>13</v>
      </c>
      <c r="I233" s="47">
        <v>13</v>
      </c>
      <c r="J233" s="47">
        <v>7</v>
      </c>
      <c r="K233" s="47">
        <v>0</v>
      </c>
      <c r="L233" s="47">
        <v>7</v>
      </c>
      <c r="M233" s="47">
        <v>0</v>
      </c>
      <c r="N233" s="47">
        <v>0</v>
      </c>
      <c r="O233" s="47">
        <v>0</v>
      </c>
      <c r="P233" s="47">
        <v>0</v>
      </c>
      <c r="Q233" s="47">
        <v>6</v>
      </c>
      <c r="R233" s="47">
        <v>6</v>
      </c>
      <c r="S233" s="47">
        <v>79</v>
      </c>
      <c r="T233" s="47">
        <v>0</v>
      </c>
      <c r="U233" s="47">
        <v>79</v>
      </c>
      <c r="V233" s="47">
        <v>76</v>
      </c>
      <c r="W233" s="47">
        <v>0</v>
      </c>
      <c r="X233" s="47">
        <v>76</v>
      </c>
    </row>
    <row r="234" spans="1:24" ht="21.75">
      <c r="A234" s="57" t="s">
        <v>148</v>
      </c>
      <c r="B234" s="47">
        <v>0</v>
      </c>
      <c r="C234" s="47">
        <v>96</v>
      </c>
      <c r="D234" s="47">
        <v>0</v>
      </c>
      <c r="E234" s="47">
        <v>96</v>
      </c>
      <c r="F234" s="47">
        <v>0</v>
      </c>
      <c r="G234" s="47">
        <v>0</v>
      </c>
      <c r="H234" s="47">
        <v>37</v>
      </c>
      <c r="I234" s="47">
        <v>37</v>
      </c>
      <c r="J234" s="47">
        <v>18</v>
      </c>
      <c r="K234" s="47">
        <v>0</v>
      </c>
      <c r="L234" s="47">
        <v>18</v>
      </c>
      <c r="M234" s="47">
        <v>0</v>
      </c>
      <c r="N234" s="47">
        <v>0</v>
      </c>
      <c r="O234" s="47">
        <v>0</v>
      </c>
      <c r="P234" s="47">
        <v>1</v>
      </c>
      <c r="Q234" s="47">
        <v>39</v>
      </c>
      <c r="R234" s="47">
        <v>40</v>
      </c>
      <c r="S234" s="47">
        <v>191</v>
      </c>
      <c r="T234" s="47">
        <v>0</v>
      </c>
      <c r="U234" s="47">
        <v>191</v>
      </c>
      <c r="V234" s="47">
        <v>200</v>
      </c>
      <c r="W234" s="47">
        <v>0</v>
      </c>
      <c r="X234" s="47">
        <v>200</v>
      </c>
    </row>
    <row r="235" spans="1:24" ht="21.75">
      <c r="A235" s="57" t="s">
        <v>280</v>
      </c>
      <c r="B235" s="47">
        <v>0</v>
      </c>
      <c r="C235" s="47">
        <v>2</v>
      </c>
      <c r="D235" s="47">
        <v>0</v>
      </c>
      <c r="E235" s="47">
        <v>2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3</v>
      </c>
      <c r="R235" s="47">
        <v>3</v>
      </c>
      <c r="S235" s="47">
        <v>5</v>
      </c>
      <c r="T235" s="47">
        <v>0</v>
      </c>
      <c r="U235" s="47">
        <v>5</v>
      </c>
      <c r="V235" s="47">
        <v>6</v>
      </c>
      <c r="W235" s="47">
        <v>0</v>
      </c>
      <c r="X235" s="47">
        <v>6</v>
      </c>
    </row>
    <row r="236" spans="1:24" ht="21.75">
      <c r="A236" s="57" t="s">
        <v>281</v>
      </c>
      <c r="B236" s="47">
        <v>0</v>
      </c>
      <c r="C236" s="47">
        <v>2</v>
      </c>
      <c r="D236" s="47">
        <v>0</v>
      </c>
      <c r="E236" s="47">
        <v>2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1</v>
      </c>
      <c r="N236" s="47">
        <v>0</v>
      </c>
      <c r="O236" s="47">
        <v>1</v>
      </c>
      <c r="P236" s="47">
        <v>0</v>
      </c>
      <c r="Q236" s="47">
        <v>0</v>
      </c>
      <c r="R236" s="47">
        <v>0</v>
      </c>
      <c r="S236" s="47">
        <v>3</v>
      </c>
      <c r="T236" s="47">
        <v>0</v>
      </c>
      <c r="U236" s="47">
        <v>3</v>
      </c>
      <c r="V236" s="47">
        <v>1</v>
      </c>
      <c r="W236" s="47">
        <v>0</v>
      </c>
      <c r="X236" s="47">
        <v>1</v>
      </c>
    </row>
    <row r="237" spans="1:24" ht="21.75">
      <c r="A237" s="57" t="s">
        <v>282</v>
      </c>
      <c r="B237" s="47">
        <v>0</v>
      </c>
      <c r="C237" s="47">
        <v>36</v>
      </c>
      <c r="D237" s="47">
        <v>0</v>
      </c>
      <c r="E237" s="47">
        <v>36</v>
      </c>
      <c r="F237" s="47">
        <v>0</v>
      </c>
      <c r="G237" s="47">
        <v>0</v>
      </c>
      <c r="H237" s="47">
        <v>7</v>
      </c>
      <c r="I237" s="47">
        <v>7</v>
      </c>
      <c r="J237" s="47">
        <v>4</v>
      </c>
      <c r="K237" s="47">
        <v>0</v>
      </c>
      <c r="L237" s="47">
        <v>4</v>
      </c>
      <c r="M237" s="47">
        <v>0</v>
      </c>
      <c r="N237" s="47">
        <v>0</v>
      </c>
      <c r="O237" s="47">
        <v>0</v>
      </c>
      <c r="P237" s="47">
        <v>2</v>
      </c>
      <c r="Q237" s="47">
        <v>1</v>
      </c>
      <c r="R237" s="47">
        <v>3</v>
      </c>
      <c r="S237" s="47">
        <v>50</v>
      </c>
      <c r="T237" s="47">
        <v>0</v>
      </c>
      <c r="U237" s="47">
        <v>50</v>
      </c>
      <c r="V237" s="47">
        <v>48</v>
      </c>
      <c r="W237" s="47">
        <v>0</v>
      </c>
      <c r="X237" s="47">
        <v>48</v>
      </c>
    </row>
    <row r="238" spans="1:24" ht="21.75">
      <c r="A238" s="57" t="s">
        <v>283</v>
      </c>
      <c r="B238" s="47">
        <v>0</v>
      </c>
      <c r="C238" s="47">
        <v>1</v>
      </c>
      <c r="D238" s="47">
        <v>0</v>
      </c>
      <c r="E238" s="47">
        <v>1</v>
      </c>
      <c r="F238" s="47">
        <v>0</v>
      </c>
      <c r="G238" s="47">
        <v>0</v>
      </c>
      <c r="H238" s="47">
        <v>1</v>
      </c>
      <c r="I238" s="47">
        <v>1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2</v>
      </c>
      <c r="R238" s="47">
        <v>2</v>
      </c>
      <c r="S238" s="47">
        <v>4</v>
      </c>
      <c r="T238" s="47">
        <v>0</v>
      </c>
      <c r="U238" s="47">
        <v>4</v>
      </c>
      <c r="V238" s="47">
        <v>2</v>
      </c>
      <c r="W238" s="47">
        <v>0</v>
      </c>
      <c r="X238" s="47">
        <v>2</v>
      </c>
    </row>
    <row r="239" spans="1:24" ht="21.75">
      <c r="A239" s="57" t="s">
        <v>284</v>
      </c>
      <c r="B239" s="47">
        <v>0</v>
      </c>
      <c r="C239" s="47">
        <v>1</v>
      </c>
      <c r="D239" s="47">
        <v>0</v>
      </c>
      <c r="E239" s="47">
        <v>1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1</v>
      </c>
      <c r="T239" s="47">
        <v>0</v>
      </c>
      <c r="U239" s="47">
        <v>1</v>
      </c>
      <c r="V239" s="47">
        <v>2</v>
      </c>
      <c r="W239" s="47">
        <v>0</v>
      </c>
      <c r="X239" s="47">
        <v>2</v>
      </c>
    </row>
    <row r="240" spans="1:24" ht="21.75">
      <c r="A240" s="57" t="s">
        <v>139</v>
      </c>
      <c r="B240" s="47">
        <v>0</v>
      </c>
      <c r="C240" s="47">
        <v>229</v>
      </c>
      <c r="D240" s="47">
        <v>0</v>
      </c>
      <c r="E240" s="47">
        <v>229</v>
      </c>
      <c r="F240" s="47">
        <v>2</v>
      </c>
      <c r="G240" s="47">
        <v>2</v>
      </c>
      <c r="H240" s="47">
        <v>205</v>
      </c>
      <c r="I240" s="47">
        <v>209</v>
      </c>
      <c r="J240" s="47">
        <v>1</v>
      </c>
      <c r="K240" s="47">
        <v>0</v>
      </c>
      <c r="L240" s="47">
        <v>1</v>
      </c>
      <c r="M240" s="47">
        <v>5688</v>
      </c>
      <c r="N240" s="47">
        <v>0</v>
      </c>
      <c r="O240" s="47">
        <v>5688</v>
      </c>
      <c r="P240" s="47">
        <v>15</v>
      </c>
      <c r="Q240" s="47">
        <v>350</v>
      </c>
      <c r="R240" s="47">
        <v>365</v>
      </c>
      <c r="S240" s="47">
        <v>6492</v>
      </c>
      <c r="T240" s="47">
        <v>0</v>
      </c>
      <c r="U240" s="47">
        <v>6492</v>
      </c>
      <c r="V240" s="47">
        <v>7453</v>
      </c>
      <c r="W240" s="47">
        <v>0</v>
      </c>
      <c r="X240" s="47">
        <v>7453</v>
      </c>
    </row>
    <row r="241" spans="1:24" ht="21.75">
      <c r="A241" s="57" t="s">
        <v>285</v>
      </c>
      <c r="B241" s="47">
        <v>0</v>
      </c>
      <c r="C241" s="47">
        <v>74</v>
      </c>
      <c r="D241" s="47">
        <v>0</v>
      </c>
      <c r="E241" s="47">
        <v>74</v>
      </c>
      <c r="F241" s="47">
        <v>0</v>
      </c>
      <c r="G241" s="47">
        <v>0</v>
      </c>
      <c r="H241" s="47">
        <v>9</v>
      </c>
      <c r="I241" s="47">
        <v>9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10</v>
      </c>
      <c r="Q241" s="47">
        <v>35</v>
      </c>
      <c r="R241" s="47">
        <v>45</v>
      </c>
      <c r="S241" s="47">
        <v>128</v>
      </c>
      <c r="T241" s="47">
        <v>0</v>
      </c>
      <c r="U241" s="47">
        <v>128</v>
      </c>
      <c r="V241" s="47">
        <v>94</v>
      </c>
      <c r="W241" s="47">
        <v>0</v>
      </c>
      <c r="X241" s="47">
        <v>94</v>
      </c>
    </row>
    <row r="242" spans="1:24" ht="21.75">
      <c r="A242" s="57" t="s">
        <v>25</v>
      </c>
      <c r="B242" s="47">
        <v>0</v>
      </c>
      <c r="C242" s="47">
        <v>30</v>
      </c>
      <c r="D242" s="47">
        <v>0</v>
      </c>
      <c r="E242" s="47">
        <v>30</v>
      </c>
      <c r="F242" s="47">
        <v>0</v>
      </c>
      <c r="G242" s="47">
        <v>0</v>
      </c>
      <c r="H242" s="47">
        <v>4</v>
      </c>
      <c r="I242" s="47">
        <v>4</v>
      </c>
      <c r="J242" s="47">
        <v>3</v>
      </c>
      <c r="K242" s="47">
        <v>0</v>
      </c>
      <c r="L242" s="47">
        <v>3</v>
      </c>
      <c r="M242" s="47">
        <v>0</v>
      </c>
      <c r="N242" s="47">
        <v>0</v>
      </c>
      <c r="O242" s="47">
        <v>0</v>
      </c>
      <c r="P242" s="47">
        <v>0</v>
      </c>
      <c r="Q242" s="47">
        <v>9</v>
      </c>
      <c r="R242" s="47">
        <v>9</v>
      </c>
      <c r="S242" s="47">
        <v>46</v>
      </c>
      <c r="T242" s="47">
        <v>0</v>
      </c>
      <c r="U242" s="47">
        <v>46</v>
      </c>
      <c r="V242" s="47">
        <v>43</v>
      </c>
      <c r="W242" s="47">
        <v>0</v>
      </c>
      <c r="X242" s="47">
        <v>43</v>
      </c>
    </row>
    <row r="243" spans="1:24" ht="21.75">
      <c r="A243" s="57" t="s">
        <v>59</v>
      </c>
      <c r="B243" s="47">
        <v>0</v>
      </c>
      <c r="C243" s="47">
        <v>191</v>
      </c>
      <c r="D243" s="47">
        <v>0</v>
      </c>
      <c r="E243" s="47">
        <v>191</v>
      </c>
      <c r="F243" s="47">
        <v>0</v>
      </c>
      <c r="G243" s="47">
        <v>1</v>
      </c>
      <c r="H243" s="47">
        <v>48</v>
      </c>
      <c r="I243" s="47">
        <v>49</v>
      </c>
      <c r="J243" s="47">
        <v>12</v>
      </c>
      <c r="K243" s="47">
        <v>0</v>
      </c>
      <c r="L243" s="47">
        <v>12</v>
      </c>
      <c r="M243" s="47">
        <v>1</v>
      </c>
      <c r="N243" s="47">
        <v>0</v>
      </c>
      <c r="O243" s="47">
        <v>1</v>
      </c>
      <c r="P243" s="47">
        <v>1</v>
      </c>
      <c r="Q243" s="47">
        <v>180</v>
      </c>
      <c r="R243" s="47">
        <v>181</v>
      </c>
      <c r="S243" s="47">
        <v>434</v>
      </c>
      <c r="T243" s="47">
        <v>0</v>
      </c>
      <c r="U243" s="47">
        <v>434</v>
      </c>
      <c r="V243" s="47">
        <v>363</v>
      </c>
      <c r="W243" s="47">
        <v>0</v>
      </c>
      <c r="X243" s="47">
        <v>363</v>
      </c>
    </row>
    <row r="244" spans="1:24" ht="21.75">
      <c r="A244" s="57" t="s">
        <v>51</v>
      </c>
      <c r="B244" s="47">
        <v>0</v>
      </c>
      <c r="C244" s="47">
        <v>674</v>
      </c>
      <c r="D244" s="47">
        <v>0</v>
      </c>
      <c r="E244" s="47">
        <v>674</v>
      </c>
      <c r="F244" s="47">
        <v>0</v>
      </c>
      <c r="G244" s="47">
        <v>0</v>
      </c>
      <c r="H244" s="47">
        <v>39</v>
      </c>
      <c r="I244" s="47">
        <v>39</v>
      </c>
      <c r="J244" s="47">
        <v>4</v>
      </c>
      <c r="K244" s="47">
        <v>0</v>
      </c>
      <c r="L244" s="47">
        <v>4</v>
      </c>
      <c r="M244" s="47">
        <v>0</v>
      </c>
      <c r="N244" s="47">
        <v>0</v>
      </c>
      <c r="O244" s="47">
        <v>0</v>
      </c>
      <c r="P244" s="47">
        <v>1</v>
      </c>
      <c r="Q244" s="47">
        <v>38</v>
      </c>
      <c r="R244" s="47">
        <v>39</v>
      </c>
      <c r="S244" s="47">
        <v>756</v>
      </c>
      <c r="T244" s="47">
        <v>0</v>
      </c>
      <c r="U244" s="47">
        <v>756</v>
      </c>
      <c r="V244" s="47">
        <v>797</v>
      </c>
      <c r="W244" s="47">
        <v>0</v>
      </c>
      <c r="X244" s="47">
        <v>797</v>
      </c>
    </row>
    <row r="245" spans="1:24" ht="21.75">
      <c r="A245" s="57" t="s">
        <v>40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0</v>
      </c>
      <c r="V245" s="47">
        <v>3</v>
      </c>
      <c r="W245" s="47">
        <v>0</v>
      </c>
      <c r="X245" s="47">
        <v>3</v>
      </c>
    </row>
    <row r="246" spans="1:24" ht="21.75">
      <c r="A246" s="57" t="s">
        <v>286</v>
      </c>
      <c r="B246" s="47">
        <v>0</v>
      </c>
      <c r="C246" s="47">
        <v>23</v>
      </c>
      <c r="D246" s="47">
        <v>0</v>
      </c>
      <c r="E246" s="47">
        <v>23</v>
      </c>
      <c r="F246" s="47">
        <v>0</v>
      </c>
      <c r="G246" s="47">
        <v>0</v>
      </c>
      <c r="H246" s="47">
        <v>1</v>
      </c>
      <c r="I246" s="47">
        <v>1</v>
      </c>
      <c r="J246" s="47">
        <v>1</v>
      </c>
      <c r="K246" s="47">
        <v>0</v>
      </c>
      <c r="L246" s="47">
        <v>1</v>
      </c>
      <c r="M246" s="47">
        <v>0</v>
      </c>
      <c r="N246" s="47">
        <v>0</v>
      </c>
      <c r="O246" s="47">
        <v>0</v>
      </c>
      <c r="P246" s="47">
        <v>5</v>
      </c>
      <c r="Q246" s="47">
        <v>2</v>
      </c>
      <c r="R246" s="47">
        <v>7</v>
      </c>
      <c r="S246" s="47">
        <v>32</v>
      </c>
      <c r="T246" s="47">
        <v>0</v>
      </c>
      <c r="U246" s="47">
        <v>32</v>
      </c>
      <c r="V246" s="47">
        <v>18</v>
      </c>
      <c r="W246" s="47">
        <v>0</v>
      </c>
      <c r="X246" s="47">
        <v>18</v>
      </c>
    </row>
    <row r="247" spans="1:24" ht="21.75">
      <c r="A247" s="57" t="s">
        <v>63</v>
      </c>
      <c r="B247" s="47">
        <v>0</v>
      </c>
      <c r="C247" s="47">
        <v>10</v>
      </c>
      <c r="D247" s="47">
        <v>0</v>
      </c>
      <c r="E247" s="47">
        <v>10</v>
      </c>
      <c r="F247" s="47">
        <v>0</v>
      </c>
      <c r="G247" s="47">
        <v>0</v>
      </c>
      <c r="H247" s="47">
        <v>3</v>
      </c>
      <c r="I247" s="47">
        <v>3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13</v>
      </c>
      <c r="T247" s="47">
        <v>0</v>
      </c>
      <c r="U247" s="47">
        <v>13</v>
      </c>
      <c r="V247" s="47">
        <v>15</v>
      </c>
      <c r="W247" s="47">
        <v>0</v>
      </c>
      <c r="X247" s="47">
        <v>15</v>
      </c>
    </row>
    <row r="248" spans="1:24" ht="21.75">
      <c r="A248" s="57" t="s">
        <v>287</v>
      </c>
      <c r="B248" s="47">
        <v>0</v>
      </c>
      <c r="C248" s="47">
        <v>3</v>
      </c>
      <c r="D248" s="47">
        <v>0</v>
      </c>
      <c r="E248" s="47">
        <v>3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3</v>
      </c>
      <c r="T248" s="47">
        <v>0</v>
      </c>
      <c r="U248" s="47">
        <v>3</v>
      </c>
      <c r="V248" s="47">
        <v>6</v>
      </c>
      <c r="W248" s="47">
        <v>0</v>
      </c>
      <c r="X248" s="47">
        <v>6</v>
      </c>
    </row>
    <row r="249" spans="1:24" ht="21.75">
      <c r="A249" s="57" t="s">
        <v>288</v>
      </c>
      <c r="B249" s="47">
        <v>0</v>
      </c>
      <c r="C249" s="47">
        <v>1</v>
      </c>
      <c r="D249" s="47">
        <v>0</v>
      </c>
      <c r="E249" s="47">
        <v>1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1</v>
      </c>
      <c r="T249" s="47">
        <v>0</v>
      </c>
      <c r="U249" s="47">
        <v>1</v>
      </c>
      <c r="V249" s="47">
        <v>0</v>
      </c>
      <c r="W249" s="47">
        <v>0</v>
      </c>
      <c r="X249" s="47">
        <v>0</v>
      </c>
    </row>
    <row r="250" spans="1:24" ht="21.75">
      <c r="A250" s="57" t="s">
        <v>150</v>
      </c>
      <c r="B250" s="47">
        <v>0</v>
      </c>
      <c r="C250" s="47">
        <v>21</v>
      </c>
      <c r="D250" s="47">
        <v>0</v>
      </c>
      <c r="E250" s="47">
        <v>21</v>
      </c>
      <c r="F250" s="47">
        <v>0</v>
      </c>
      <c r="G250" s="47">
        <v>0</v>
      </c>
      <c r="H250" s="47">
        <v>5</v>
      </c>
      <c r="I250" s="47">
        <v>5</v>
      </c>
      <c r="J250" s="47">
        <v>6</v>
      </c>
      <c r="K250" s="47">
        <v>0</v>
      </c>
      <c r="L250" s="47">
        <v>6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32</v>
      </c>
      <c r="T250" s="47">
        <v>0</v>
      </c>
      <c r="U250" s="47">
        <v>32</v>
      </c>
      <c r="V250" s="47">
        <v>35</v>
      </c>
      <c r="W250" s="47">
        <v>0</v>
      </c>
      <c r="X250" s="47">
        <v>35</v>
      </c>
    </row>
    <row r="251" spans="1:24" ht="21.75">
      <c r="A251" s="57" t="s">
        <v>34</v>
      </c>
      <c r="B251" s="47">
        <v>0</v>
      </c>
      <c r="C251" s="47">
        <v>30</v>
      </c>
      <c r="D251" s="47">
        <v>0</v>
      </c>
      <c r="E251" s="47">
        <v>30</v>
      </c>
      <c r="F251" s="47">
        <v>0</v>
      </c>
      <c r="G251" s="47">
        <v>0</v>
      </c>
      <c r="H251" s="47">
        <v>6</v>
      </c>
      <c r="I251" s="47">
        <v>6</v>
      </c>
      <c r="J251" s="47">
        <v>5</v>
      </c>
      <c r="K251" s="47">
        <v>0</v>
      </c>
      <c r="L251" s="47">
        <v>5</v>
      </c>
      <c r="M251" s="47">
        <v>0</v>
      </c>
      <c r="N251" s="47">
        <v>0</v>
      </c>
      <c r="O251" s="47">
        <v>0</v>
      </c>
      <c r="P251" s="47">
        <v>1</v>
      </c>
      <c r="Q251" s="47">
        <v>26</v>
      </c>
      <c r="R251" s="47">
        <v>27</v>
      </c>
      <c r="S251" s="47">
        <v>68</v>
      </c>
      <c r="T251" s="47">
        <v>0</v>
      </c>
      <c r="U251" s="47">
        <v>68</v>
      </c>
      <c r="V251" s="47">
        <v>59</v>
      </c>
      <c r="W251" s="47">
        <v>0</v>
      </c>
      <c r="X251" s="47">
        <v>59</v>
      </c>
    </row>
    <row r="252" spans="1:24" ht="21.75">
      <c r="A252" s="57" t="s">
        <v>128</v>
      </c>
      <c r="B252" s="47">
        <v>2</v>
      </c>
      <c r="C252" s="47">
        <v>16</v>
      </c>
      <c r="D252" s="47">
        <v>0</v>
      </c>
      <c r="E252" s="47">
        <v>18</v>
      </c>
      <c r="F252" s="47">
        <v>2</v>
      </c>
      <c r="G252" s="47">
        <v>0</v>
      </c>
      <c r="H252" s="47">
        <v>57</v>
      </c>
      <c r="I252" s="47">
        <v>59</v>
      </c>
      <c r="J252" s="47">
        <v>0</v>
      </c>
      <c r="K252" s="47">
        <v>0</v>
      </c>
      <c r="L252" s="47">
        <v>0</v>
      </c>
      <c r="M252" s="47">
        <v>2195</v>
      </c>
      <c r="N252" s="47">
        <v>0</v>
      </c>
      <c r="O252" s="47">
        <v>2195</v>
      </c>
      <c r="P252" s="47">
        <v>3</v>
      </c>
      <c r="Q252" s="47">
        <v>212</v>
      </c>
      <c r="R252" s="47">
        <v>215</v>
      </c>
      <c r="S252" s="47">
        <v>2487</v>
      </c>
      <c r="T252" s="47">
        <v>0</v>
      </c>
      <c r="U252" s="47">
        <v>2487</v>
      </c>
      <c r="V252" s="47">
        <v>2193</v>
      </c>
      <c r="W252" s="47">
        <v>0</v>
      </c>
      <c r="X252" s="47">
        <v>2193</v>
      </c>
    </row>
    <row r="253" spans="1:24" ht="21.75">
      <c r="A253" s="57" t="s">
        <v>127</v>
      </c>
      <c r="B253" s="47">
        <v>1</v>
      </c>
      <c r="C253" s="47">
        <v>54</v>
      </c>
      <c r="D253" s="47">
        <v>0</v>
      </c>
      <c r="E253" s="47">
        <v>55</v>
      </c>
      <c r="F253" s="47">
        <v>0</v>
      </c>
      <c r="G253" s="47">
        <v>0</v>
      </c>
      <c r="H253" s="47">
        <v>66</v>
      </c>
      <c r="I253" s="47">
        <v>66</v>
      </c>
      <c r="J253" s="47">
        <v>2</v>
      </c>
      <c r="K253" s="47">
        <v>0</v>
      </c>
      <c r="L253" s="47">
        <v>2</v>
      </c>
      <c r="M253" s="47">
        <v>3037</v>
      </c>
      <c r="N253" s="47">
        <v>0</v>
      </c>
      <c r="O253" s="47">
        <v>3037</v>
      </c>
      <c r="P253" s="47">
        <v>7</v>
      </c>
      <c r="Q253" s="47">
        <v>408</v>
      </c>
      <c r="R253" s="47">
        <v>415</v>
      </c>
      <c r="S253" s="47">
        <v>3575</v>
      </c>
      <c r="T253" s="47">
        <v>0</v>
      </c>
      <c r="U253" s="47">
        <v>3575</v>
      </c>
      <c r="V253" s="47">
        <v>3499</v>
      </c>
      <c r="W253" s="47">
        <v>0</v>
      </c>
      <c r="X253" s="47">
        <v>3499</v>
      </c>
    </row>
    <row r="254" spans="1:24" ht="21.75">
      <c r="A254" s="57" t="s">
        <v>110</v>
      </c>
      <c r="B254" s="47">
        <v>0</v>
      </c>
      <c r="C254" s="47">
        <v>48</v>
      </c>
      <c r="D254" s="47">
        <v>0</v>
      </c>
      <c r="E254" s="47">
        <v>48</v>
      </c>
      <c r="F254" s="47">
        <v>0</v>
      </c>
      <c r="G254" s="47">
        <v>0</v>
      </c>
      <c r="H254" s="47">
        <v>8</v>
      </c>
      <c r="I254" s="47">
        <v>8</v>
      </c>
      <c r="J254" s="47">
        <v>2</v>
      </c>
      <c r="K254" s="47">
        <v>0</v>
      </c>
      <c r="L254" s="47">
        <v>2</v>
      </c>
      <c r="M254" s="47">
        <v>0</v>
      </c>
      <c r="N254" s="47">
        <v>0</v>
      </c>
      <c r="O254" s="47">
        <v>0</v>
      </c>
      <c r="P254" s="47">
        <v>2</v>
      </c>
      <c r="Q254" s="47">
        <v>0</v>
      </c>
      <c r="R254" s="47">
        <v>2</v>
      </c>
      <c r="S254" s="47">
        <v>60</v>
      </c>
      <c r="T254" s="47">
        <v>0</v>
      </c>
      <c r="U254" s="47">
        <v>60</v>
      </c>
      <c r="V254" s="47">
        <v>71</v>
      </c>
      <c r="W254" s="47">
        <v>0</v>
      </c>
      <c r="X254" s="47">
        <v>71</v>
      </c>
    </row>
    <row r="255" spans="1:24" ht="21.75">
      <c r="A255" s="57" t="s">
        <v>107</v>
      </c>
      <c r="B255" s="47">
        <v>0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14</v>
      </c>
      <c r="N255" s="47">
        <v>0</v>
      </c>
      <c r="O255" s="47">
        <v>14</v>
      </c>
      <c r="P255" s="47">
        <v>0</v>
      </c>
      <c r="Q255" s="47">
        <v>0</v>
      </c>
      <c r="R255" s="47">
        <v>0</v>
      </c>
      <c r="S255" s="47">
        <v>14</v>
      </c>
      <c r="T255" s="47">
        <v>0</v>
      </c>
      <c r="U255" s="47">
        <v>14</v>
      </c>
      <c r="V255" s="47">
        <v>15</v>
      </c>
      <c r="W255" s="47">
        <v>0</v>
      </c>
      <c r="X255" s="47">
        <v>15</v>
      </c>
    </row>
    <row r="256" spans="1:24" ht="21.75">
      <c r="A256" s="57" t="s">
        <v>109</v>
      </c>
      <c r="B256" s="47">
        <v>0</v>
      </c>
      <c r="C256" s="47">
        <v>274</v>
      </c>
      <c r="D256" s="47">
        <v>0</v>
      </c>
      <c r="E256" s="47">
        <v>274</v>
      </c>
      <c r="F256" s="47">
        <v>0</v>
      </c>
      <c r="G256" s="47">
        <v>0</v>
      </c>
      <c r="H256" s="47">
        <v>20</v>
      </c>
      <c r="I256" s="47">
        <v>20</v>
      </c>
      <c r="J256" s="47">
        <v>3</v>
      </c>
      <c r="K256" s="47">
        <v>0</v>
      </c>
      <c r="L256" s="47">
        <v>3</v>
      </c>
      <c r="M256" s="47">
        <v>0</v>
      </c>
      <c r="N256" s="47">
        <v>0</v>
      </c>
      <c r="O256" s="47">
        <v>0</v>
      </c>
      <c r="P256" s="47">
        <v>4</v>
      </c>
      <c r="Q256" s="47">
        <v>220</v>
      </c>
      <c r="R256" s="47">
        <v>224</v>
      </c>
      <c r="S256" s="47">
        <v>521</v>
      </c>
      <c r="T256" s="47">
        <v>0</v>
      </c>
      <c r="U256" s="47">
        <v>521</v>
      </c>
      <c r="V256" s="47">
        <v>341</v>
      </c>
      <c r="W256" s="47">
        <v>0</v>
      </c>
      <c r="X256" s="47">
        <v>341</v>
      </c>
    </row>
    <row r="257" spans="1:24" ht="21.75">
      <c r="A257" s="57" t="s">
        <v>133</v>
      </c>
      <c r="B257" s="47">
        <v>225</v>
      </c>
      <c r="C257" s="47">
        <v>152</v>
      </c>
      <c r="D257" s="47">
        <v>0</v>
      </c>
      <c r="E257" s="47">
        <v>377</v>
      </c>
      <c r="F257" s="47">
        <v>0</v>
      </c>
      <c r="G257" s="47">
        <v>0</v>
      </c>
      <c r="H257" s="47">
        <v>38</v>
      </c>
      <c r="I257" s="47">
        <v>38</v>
      </c>
      <c r="J257" s="47">
        <v>2</v>
      </c>
      <c r="K257" s="47">
        <v>0</v>
      </c>
      <c r="L257" s="47">
        <v>2</v>
      </c>
      <c r="M257" s="47">
        <v>0</v>
      </c>
      <c r="N257" s="47">
        <v>0</v>
      </c>
      <c r="O257" s="47">
        <v>0</v>
      </c>
      <c r="P257" s="47">
        <v>7</v>
      </c>
      <c r="Q257" s="47">
        <v>606</v>
      </c>
      <c r="R257" s="47">
        <v>613</v>
      </c>
      <c r="S257" s="47">
        <v>1030</v>
      </c>
      <c r="T257" s="47">
        <v>0</v>
      </c>
      <c r="U257" s="47">
        <v>1030</v>
      </c>
      <c r="V257" s="47">
        <v>1026</v>
      </c>
      <c r="W257" s="47">
        <v>0</v>
      </c>
      <c r="X257" s="47">
        <v>1026</v>
      </c>
    </row>
    <row r="258" spans="1:24" ht="21.75">
      <c r="A258" s="57" t="s">
        <v>122</v>
      </c>
      <c r="B258" s="47">
        <v>1</v>
      </c>
      <c r="C258" s="47">
        <v>16</v>
      </c>
      <c r="D258" s="47">
        <v>0</v>
      </c>
      <c r="E258" s="47">
        <v>17</v>
      </c>
      <c r="F258" s="47">
        <v>0</v>
      </c>
      <c r="G258" s="47">
        <v>0</v>
      </c>
      <c r="H258" s="47">
        <v>7</v>
      </c>
      <c r="I258" s="47">
        <v>7</v>
      </c>
      <c r="J258" s="47">
        <v>1</v>
      </c>
      <c r="K258" s="47">
        <v>0</v>
      </c>
      <c r="L258" s="47">
        <v>1</v>
      </c>
      <c r="M258" s="47">
        <v>3024</v>
      </c>
      <c r="N258" s="47">
        <v>0</v>
      </c>
      <c r="O258" s="47">
        <v>3024</v>
      </c>
      <c r="P258" s="47">
        <v>24</v>
      </c>
      <c r="Q258" s="47">
        <v>335</v>
      </c>
      <c r="R258" s="47">
        <v>359</v>
      </c>
      <c r="S258" s="47">
        <v>3408</v>
      </c>
      <c r="T258" s="47">
        <v>0</v>
      </c>
      <c r="U258" s="47">
        <v>3408</v>
      </c>
      <c r="V258" s="47">
        <v>2008</v>
      </c>
      <c r="W258" s="47">
        <v>0</v>
      </c>
      <c r="X258" s="47">
        <v>2008</v>
      </c>
    </row>
    <row r="259" spans="1:24" ht="21.75">
      <c r="A259" s="57" t="s">
        <v>55</v>
      </c>
      <c r="B259" s="47">
        <v>40</v>
      </c>
      <c r="C259" s="47">
        <v>130</v>
      </c>
      <c r="D259" s="47">
        <v>0</v>
      </c>
      <c r="E259" s="47">
        <v>170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31</v>
      </c>
      <c r="R259" s="47">
        <v>31</v>
      </c>
      <c r="S259" s="47">
        <v>201</v>
      </c>
      <c r="T259" s="47">
        <v>0</v>
      </c>
      <c r="U259" s="47">
        <v>201</v>
      </c>
      <c r="V259" s="47">
        <v>160</v>
      </c>
      <c r="W259" s="47">
        <v>0</v>
      </c>
      <c r="X259" s="47">
        <v>160</v>
      </c>
    </row>
    <row r="260" spans="1:24" ht="21.75">
      <c r="A260" s="57" t="s">
        <v>61</v>
      </c>
      <c r="B260" s="47">
        <v>0</v>
      </c>
      <c r="C260" s="47">
        <v>0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</row>
    <row r="261" spans="1:24" ht="21.75">
      <c r="A261" s="57" t="s">
        <v>147</v>
      </c>
      <c r="B261" s="47">
        <v>2682</v>
      </c>
      <c r="C261" s="47">
        <v>20143</v>
      </c>
      <c r="D261" s="47">
        <v>0</v>
      </c>
      <c r="E261" s="47">
        <v>22825</v>
      </c>
      <c r="F261" s="47">
        <v>402</v>
      </c>
      <c r="G261" s="47">
        <v>1</v>
      </c>
      <c r="H261" s="47">
        <v>1133</v>
      </c>
      <c r="I261" s="47">
        <v>1536</v>
      </c>
      <c r="J261" s="47">
        <v>117</v>
      </c>
      <c r="K261" s="47">
        <v>0</v>
      </c>
      <c r="L261" s="47">
        <v>117</v>
      </c>
      <c r="M261" s="47">
        <v>1</v>
      </c>
      <c r="N261" s="47">
        <v>1</v>
      </c>
      <c r="O261" s="47">
        <v>2</v>
      </c>
      <c r="P261" s="47">
        <v>204</v>
      </c>
      <c r="Q261" s="47">
        <v>5419</v>
      </c>
      <c r="R261" s="47">
        <v>5623</v>
      </c>
      <c r="S261" s="47">
        <v>30103</v>
      </c>
      <c r="T261" s="47">
        <v>0</v>
      </c>
      <c r="U261" s="47">
        <v>30103</v>
      </c>
      <c r="V261" s="47">
        <v>30025</v>
      </c>
      <c r="W261" s="47">
        <v>0</v>
      </c>
      <c r="X261" s="47">
        <v>30025</v>
      </c>
    </row>
    <row r="262" spans="1:24" ht="21.75">
      <c r="A262" s="57" t="s">
        <v>149</v>
      </c>
      <c r="B262" s="47">
        <v>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695677</v>
      </c>
      <c r="U262" s="47">
        <v>695677</v>
      </c>
      <c r="V262" s="47">
        <v>0</v>
      </c>
      <c r="W262" s="47">
        <v>673181</v>
      </c>
      <c r="X262" s="47">
        <v>673181</v>
      </c>
    </row>
    <row r="263" spans="1:24" ht="21.75">
      <c r="A263" s="57" t="s">
        <v>289</v>
      </c>
      <c r="B263" s="47">
        <v>0</v>
      </c>
      <c r="C263" s="47">
        <v>154</v>
      </c>
      <c r="D263" s="47">
        <v>0</v>
      </c>
      <c r="E263" s="47">
        <v>154</v>
      </c>
      <c r="F263" s="47">
        <v>0</v>
      </c>
      <c r="G263" s="47">
        <v>0</v>
      </c>
      <c r="H263" s="47">
        <v>111</v>
      </c>
      <c r="I263" s="47">
        <v>111</v>
      </c>
      <c r="J263" s="47">
        <v>3</v>
      </c>
      <c r="K263" s="47">
        <v>0</v>
      </c>
      <c r="L263" s="47">
        <v>3</v>
      </c>
      <c r="M263" s="47">
        <v>0</v>
      </c>
      <c r="N263" s="47">
        <v>0</v>
      </c>
      <c r="O263" s="47">
        <v>0</v>
      </c>
      <c r="P263" s="47">
        <v>17</v>
      </c>
      <c r="Q263" s="47">
        <v>9</v>
      </c>
      <c r="R263" s="47">
        <v>26</v>
      </c>
      <c r="S263" s="47">
        <v>294</v>
      </c>
      <c r="T263" s="47">
        <v>0</v>
      </c>
      <c r="U263" s="47">
        <v>294</v>
      </c>
      <c r="V263" s="47">
        <v>301</v>
      </c>
      <c r="W263" s="47">
        <v>0</v>
      </c>
      <c r="X263" s="47">
        <v>301</v>
      </c>
    </row>
    <row r="264" spans="1:24" ht="21.75">
      <c r="A264" s="57" t="s">
        <v>118</v>
      </c>
      <c r="B264" s="47">
        <v>0</v>
      </c>
      <c r="C264" s="47">
        <v>10</v>
      </c>
      <c r="D264" s="47">
        <v>0</v>
      </c>
      <c r="E264" s="47">
        <v>10</v>
      </c>
      <c r="F264" s="47">
        <v>0</v>
      </c>
      <c r="G264" s="47">
        <v>0</v>
      </c>
      <c r="H264" s="47">
        <v>0</v>
      </c>
      <c r="I264" s="47">
        <v>0</v>
      </c>
      <c r="J264" s="47">
        <v>6</v>
      </c>
      <c r="K264" s="47">
        <v>0</v>
      </c>
      <c r="L264" s="47">
        <v>6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16</v>
      </c>
      <c r="T264" s="47">
        <v>0</v>
      </c>
      <c r="U264" s="47">
        <v>16</v>
      </c>
      <c r="V264" s="47">
        <v>17</v>
      </c>
      <c r="W264" s="47">
        <v>0</v>
      </c>
      <c r="X264" s="47">
        <v>17</v>
      </c>
    </row>
    <row r="265" spans="1:24" ht="21.75">
      <c r="A265" s="57" t="s">
        <v>111</v>
      </c>
      <c r="B265" s="47">
        <v>0</v>
      </c>
      <c r="C265" s="47">
        <v>1</v>
      </c>
      <c r="D265" s="47">
        <v>0</v>
      </c>
      <c r="E265" s="47">
        <v>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1</v>
      </c>
      <c r="R265" s="47">
        <v>1</v>
      </c>
      <c r="S265" s="47">
        <v>2</v>
      </c>
      <c r="T265" s="47">
        <v>0</v>
      </c>
      <c r="U265" s="47">
        <v>2</v>
      </c>
      <c r="V265" s="47">
        <v>2</v>
      </c>
      <c r="W265" s="47">
        <v>0</v>
      </c>
      <c r="X265" s="47">
        <v>2</v>
      </c>
    </row>
    <row r="266" spans="1:24" ht="21.75">
      <c r="A266" s="57" t="s">
        <v>290</v>
      </c>
      <c r="B266" s="47">
        <v>0</v>
      </c>
      <c r="C266" s="47">
        <v>9</v>
      </c>
      <c r="D266" s="47">
        <v>0</v>
      </c>
      <c r="E266" s="47">
        <v>9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1</v>
      </c>
      <c r="Q266" s="47">
        <v>1</v>
      </c>
      <c r="R266" s="47">
        <v>2</v>
      </c>
      <c r="S266" s="47">
        <v>11</v>
      </c>
      <c r="T266" s="47">
        <v>0</v>
      </c>
      <c r="U266" s="47">
        <v>11</v>
      </c>
      <c r="V266" s="47">
        <v>11</v>
      </c>
      <c r="W266" s="47">
        <v>0</v>
      </c>
      <c r="X266" s="47">
        <v>11</v>
      </c>
    </row>
    <row r="267" spans="1:24" ht="21.75">
      <c r="A267" s="57" t="s">
        <v>291</v>
      </c>
      <c r="B267" s="47">
        <v>0</v>
      </c>
      <c r="C267" s="47">
        <v>793</v>
      </c>
      <c r="D267" s="47">
        <v>0</v>
      </c>
      <c r="E267" s="47">
        <v>793</v>
      </c>
      <c r="F267" s="47">
        <v>88</v>
      </c>
      <c r="G267" s="47">
        <v>0</v>
      </c>
      <c r="H267" s="47">
        <v>29</v>
      </c>
      <c r="I267" s="47">
        <v>117</v>
      </c>
      <c r="J267" s="47">
        <v>10</v>
      </c>
      <c r="K267" s="47">
        <v>0</v>
      </c>
      <c r="L267" s="47">
        <v>10</v>
      </c>
      <c r="M267" s="47">
        <v>0</v>
      </c>
      <c r="N267" s="47">
        <v>0</v>
      </c>
      <c r="O267" s="47">
        <v>0</v>
      </c>
      <c r="P267" s="47">
        <v>1</v>
      </c>
      <c r="Q267" s="47">
        <v>3</v>
      </c>
      <c r="R267" s="47">
        <v>4</v>
      </c>
      <c r="S267" s="47">
        <v>924</v>
      </c>
      <c r="T267" s="47">
        <v>0</v>
      </c>
      <c r="U267" s="47">
        <v>924</v>
      </c>
      <c r="V267" s="47">
        <v>818</v>
      </c>
      <c r="W267" s="47">
        <v>0</v>
      </c>
      <c r="X267" s="47">
        <v>818</v>
      </c>
    </row>
    <row r="268" spans="1:24" ht="21.75">
      <c r="A268" s="57" t="s">
        <v>96</v>
      </c>
      <c r="B268" s="47">
        <v>0</v>
      </c>
      <c r="C268" s="47">
        <v>28</v>
      </c>
      <c r="D268" s="47">
        <v>0</v>
      </c>
      <c r="E268" s="47">
        <v>28</v>
      </c>
      <c r="F268" s="47">
        <v>0</v>
      </c>
      <c r="G268" s="47">
        <v>0</v>
      </c>
      <c r="H268" s="47">
        <v>4</v>
      </c>
      <c r="I268" s="47">
        <v>4</v>
      </c>
      <c r="J268" s="47">
        <v>2</v>
      </c>
      <c r="K268" s="47">
        <v>0</v>
      </c>
      <c r="L268" s="47">
        <v>2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34</v>
      </c>
      <c r="T268" s="47">
        <v>0</v>
      </c>
      <c r="U268" s="47">
        <v>34</v>
      </c>
      <c r="V268" s="47">
        <v>34</v>
      </c>
      <c r="W268" s="47">
        <v>0</v>
      </c>
      <c r="X268" s="47">
        <v>34</v>
      </c>
    </row>
    <row r="269" spans="1:24" ht="21.75">
      <c r="A269" s="57" t="s">
        <v>80</v>
      </c>
      <c r="B269" s="47">
        <v>0</v>
      </c>
      <c r="C269" s="47">
        <v>13</v>
      </c>
      <c r="D269" s="47">
        <v>0</v>
      </c>
      <c r="E269" s="47">
        <v>13</v>
      </c>
      <c r="F269" s="47">
        <v>0</v>
      </c>
      <c r="G269" s="47">
        <v>0</v>
      </c>
      <c r="H269" s="47">
        <v>7</v>
      </c>
      <c r="I269" s="47">
        <v>7</v>
      </c>
      <c r="J269" s="47">
        <v>0</v>
      </c>
      <c r="K269" s="47">
        <v>0</v>
      </c>
      <c r="L269" s="47">
        <v>0</v>
      </c>
      <c r="M269" s="47">
        <v>183</v>
      </c>
      <c r="N269" s="47">
        <v>0</v>
      </c>
      <c r="O269" s="47">
        <v>183</v>
      </c>
      <c r="P269" s="47">
        <v>0</v>
      </c>
      <c r="Q269" s="47">
        <v>8</v>
      </c>
      <c r="R269" s="47">
        <v>8</v>
      </c>
      <c r="S269" s="47">
        <v>211</v>
      </c>
      <c r="T269" s="47">
        <v>0</v>
      </c>
      <c r="U269" s="47">
        <v>211</v>
      </c>
      <c r="V269" s="47">
        <v>224</v>
      </c>
      <c r="W269" s="47">
        <v>0</v>
      </c>
      <c r="X269" s="47">
        <v>224</v>
      </c>
    </row>
    <row r="270" spans="1:24" ht="21.75">
      <c r="A270" s="57" t="s">
        <v>292</v>
      </c>
      <c r="B270" s="47">
        <v>3</v>
      </c>
      <c r="C270" s="47">
        <v>290</v>
      </c>
      <c r="D270" s="47">
        <v>0</v>
      </c>
      <c r="E270" s="47">
        <v>293</v>
      </c>
      <c r="F270" s="47">
        <v>6</v>
      </c>
      <c r="G270" s="47">
        <v>3</v>
      </c>
      <c r="H270" s="47">
        <v>181</v>
      </c>
      <c r="I270" s="47">
        <v>190</v>
      </c>
      <c r="J270" s="47">
        <v>3</v>
      </c>
      <c r="K270" s="47">
        <v>0</v>
      </c>
      <c r="L270" s="47">
        <v>3</v>
      </c>
      <c r="M270" s="47">
        <v>6256</v>
      </c>
      <c r="N270" s="47">
        <v>0</v>
      </c>
      <c r="O270" s="47">
        <v>6256</v>
      </c>
      <c r="P270" s="47">
        <v>19</v>
      </c>
      <c r="Q270" s="47">
        <v>319</v>
      </c>
      <c r="R270" s="47">
        <v>338</v>
      </c>
      <c r="S270" s="47">
        <v>7080</v>
      </c>
      <c r="T270" s="47">
        <v>0</v>
      </c>
      <c r="U270" s="47">
        <v>7080</v>
      </c>
      <c r="V270" s="47">
        <v>6996</v>
      </c>
      <c r="W270" s="47">
        <v>0</v>
      </c>
      <c r="X270" s="47">
        <v>6996</v>
      </c>
    </row>
    <row r="271" spans="1:24" ht="21.75">
      <c r="A271" s="57" t="s">
        <v>293</v>
      </c>
      <c r="B271" s="47">
        <v>0</v>
      </c>
      <c r="C271" s="47">
        <v>29</v>
      </c>
      <c r="D271" s="47">
        <v>0</v>
      </c>
      <c r="E271" s="47">
        <v>29</v>
      </c>
      <c r="F271" s="47">
        <v>0</v>
      </c>
      <c r="G271" s="47">
        <v>0</v>
      </c>
      <c r="H271" s="47">
        <v>9</v>
      </c>
      <c r="I271" s="47">
        <v>9</v>
      </c>
      <c r="J271" s="47">
        <v>10</v>
      </c>
      <c r="K271" s="47">
        <v>0</v>
      </c>
      <c r="L271" s="47">
        <v>10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48</v>
      </c>
      <c r="T271" s="47">
        <v>0</v>
      </c>
      <c r="U271" s="47">
        <v>48</v>
      </c>
      <c r="V271" s="47">
        <v>44</v>
      </c>
      <c r="W271" s="47">
        <v>0</v>
      </c>
      <c r="X271" s="47">
        <v>44</v>
      </c>
    </row>
    <row r="272" spans="1:24" ht="21.75">
      <c r="A272" s="57" t="s">
        <v>17</v>
      </c>
      <c r="B272" s="47">
        <f aca="true" t="shared" si="0" ref="B272:X272">SUM(B7:B271)</f>
        <v>230774</v>
      </c>
      <c r="C272" s="47">
        <f t="shared" si="0"/>
        <v>267228</v>
      </c>
      <c r="D272" s="47">
        <f t="shared" si="0"/>
        <v>4</v>
      </c>
      <c r="E272" s="47">
        <f t="shared" si="0"/>
        <v>498006</v>
      </c>
      <c r="F272" s="47">
        <f t="shared" si="0"/>
        <v>2328</v>
      </c>
      <c r="G272" s="47">
        <f t="shared" si="0"/>
        <v>169</v>
      </c>
      <c r="H272" s="47">
        <f t="shared" si="0"/>
        <v>51406</v>
      </c>
      <c r="I272" s="47">
        <f t="shared" si="0"/>
        <v>53903</v>
      </c>
      <c r="J272" s="47">
        <f t="shared" si="0"/>
        <v>3032</v>
      </c>
      <c r="K272" s="47">
        <f t="shared" si="0"/>
        <v>0</v>
      </c>
      <c r="L272" s="47">
        <f t="shared" si="0"/>
        <v>3032</v>
      </c>
      <c r="M272" s="47">
        <f t="shared" si="0"/>
        <v>1201882</v>
      </c>
      <c r="N272" s="47">
        <f t="shared" si="0"/>
        <v>86990</v>
      </c>
      <c r="O272" s="47">
        <f t="shared" si="0"/>
        <v>1288872</v>
      </c>
      <c r="P272" s="47">
        <f t="shared" si="0"/>
        <v>9346</v>
      </c>
      <c r="Q272" s="47">
        <f t="shared" si="0"/>
        <v>206849</v>
      </c>
      <c r="R272" s="47">
        <f t="shared" si="0"/>
        <v>216195</v>
      </c>
      <c r="S272" s="47">
        <f t="shared" si="0"/>
        <v>2060008</v>
      </c>
      <c r="T272" s="47">
        <f t="shared" si="0"/>
        <v>695677</v>
      </c>
      <c r="U272" s="47">
        <f t="shared" si="0"/>
        <v>2755685</v>
      </c>
      <c r="V272" s="47">
        <f t="shared" si="0"/>
        <v>1883156</v>
      </c>
      <c r="W272" s="47">
        <f t="shared" si="0"/>
        <v>673181</v>
      </c>
      <c r="X272" s="47">
        <f t="shared" si="0"/>
        <v>2556337</v>
      </c>
    </row>
    <row r="273" ht="24.75" customHeight="1">
      <c r="U273" s="64"/>
    </row>
    <row r="275" spans="1:35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</sheetData>
  <mergeCells count="18">
    <mergeCell ref="X2:Y2"/>
    <mergeCell ref="A3:W3"/>
    <mergeCell ref="X3:Y3"/>
    <mergeCell ref="A4:A6"/>
    <mergeCell ref="B4:U4"/>
    <mergeCell ref="B5:E5"/>
    <mergeCell ref="F5:I5"/>
    <mergeCell ref="J5:L5"/>
    <mergeCell ref="M5:O5"/>
    <mergeCell ref="X5:X6"/>
    <mergeCell ref="P5:R5"/>
    <mergeCell ref="S5:S6"/>
    <mergeCell ref="T5:T6"/>
    <mergeCell ref="U5:U6"/>
    <mergeCell ref="V5:V6"/>
    <mergeCell ref="W5:W6"/>
    <mergeCell ref="A275:S277"/>
    <mergeCell ref="A2:W2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277"/>
  <sheetViews>
    <sheetView workbookViewId="0" topLeftCell="A1">
      <pane xSplit="1" ySplit="7" topLeftCell="F176" activePane="bottomRight" state="frozen"/>
      <selection pane="topLeft" activeCell="D174" sqref="D174"/>
      <selection pane="topRight" activeCell="D174" sqref="D174"/>
      <selection pane="bottomLeft" activeCell="D174" sqref="D174"/>
      <selection pane="bottomRight" activeCell="B179" sqref="B179:X179"/>
    </sheetView>
  </sheetViews>
  <sheetFormatPr defaultColWidth="9.140625" defaultRowHeight="24.75" customHeight="1"/>
  <cols>
    <col min="1" max="1" width="24.7109375" style="58" customWidth="1"/>
    <col min="2" max="2" width="5.421875" style="48" customWidth="1"/>
    <col min="3" max="3" width="6.140625" style="48" customWidth="1"/>
    <col min="4" max="4" width="7.28125" style="48" customWidth="1"/>
    <col min="5" max="5" width="7.00390625" style="48" customWidth="1"/>
    <col min="6" max="6" width="6.00390625" style="48" customWidth="1"/>
    <col min="7" max="7" width="7.28125" style="48" customWidth="1"/>
    <col min="8" max="8" width="6.7109375" style="48" customWidth="1"/>
    <col min="9" max="9" width="6.140625" style="48" customWidth="1"/>
    <col min="10" max="10" width="6.00390625" style="48" customWidth="1"/>
    <col min="11" max="11" width="5.7109375" style="48" customWidth="1"/>
    <col min="12" max="12" width="5.28125" style="48" customWidth="1"/>
    <col min="13" max="14" width="6.28125" style="48" customWidth="1"/>
    <col min="15" max="15" width="5.57421875" style="48" customWidth="1"/>
    <col min="16" max="19" width="7.421875" style="48" customWidth="1"/>
    <col min="20" max="20" width="6.28125" style="48" customWidth="1"/>
    <col min="21" max="24" width="8.421875" style="48" customWidth="1"/>
    <col min="25" max="35" width="9.140625" style="48" customWidth="1"/>
    <col min="36" max="256" width="9.140625" style="49" customWidth="1"/>
    <col min="257" max="257" width="24.7109375" style="49" customWidth="1"/>
    <col min="258" max="258" width="5.421875" style="49" customWidth="1"/>
    <col min="259" max="259" width="6.140625" style="49" customWidth="1"/>
    <col min="260" max="260" width="7.28125" style="49" customWidth="1"/>
    <col min="261" max="261" width="7.00390625" style="49" customWidth="1"/>
    <col min="262" max="262" width="6.00390625" style="49" customWidth="1"/>
    <col min="263" max="263" width="7.28125" style="49" customWidth="1"/>
    <col min="264" max="264" width="6.7109375" style="49" customWidth="1"/>
    <col min="265" max="265" width="6.140625" style="49" customWidth="1"/>
    <col min="266" max="266" width="6.00390625" style="49" customWidth="1"/>
    <col min="267" max="267" width="5.7109375" style="49" customWidth="1"/>
    <col min="268" max="268" width="5.28125" style="49" customWidth="1"/>
    <col min="269" max="270" width="6.28125" style="49" customWidth="1"/>
    <col min="271" max="271" width="5.57421875" style="49" customWidth="1"/>
    <col min="272" max="275" width="7.421875" style="49" customWidth="1"/>
    <col min="276" max="276" width="6.28125" style="49" customWidth="1"/>
    <col min="277" max="280" width="8.421875" style="49" customWidth="1"/>
    <col min="281" max="512" width="9.140625" style="49" customWidth="1"/>
    <col min="513" max="513" width="24.7109375" style="49" customWidth="1"/>
    <col min="514" max="514" width="5.421875" style="49" customWidth="1"/>
    <col min="515" max="515" width="6.140625" style="49" customWidth="1"/>
    <col min="516" max="516" width="7.28125" style="49" customWidth="1"/>
    <col min="517" max="517" width="7.00390625" style="49" customWidth="1"/>
    <col min="518" max="518" width="6.00390625" style="49" customWidth="1"/>
    <col min="519" max="519" width="7.28125" style="49" customWidth="1"/>
    <col min="520" max="520" width="6.7109375" style="49" customWidth="1"/>
    <col min="521" max="521" width="6.140625" style="49" customWidth="1"/>
    <col min="522" max="522" width="6.00390625" style="49" customWidth="1"/>
    <col min="523" max="523" width="5.7109375" style="49" customWidth="1"/>
    <col min="524" max="524" width="5.28125" style="49" customWidth="1"/>
    <col min="525" max="526" width="6.28125" style="49" customWidth="1"/>
    <col min="527" max="527" width="5.57421875" style="49" customWidth="1"/>
    <col min="528" max="531" width="7.421875" style="49" customWidth="1"/>
    <col min="532" max="532" width="6.28125" style="49" customWidth="1"/>
    <col min="533" max="536" width="8.421875" style="49" customWidth="1"/>
    <col min="537" max="768" width="9.140625" style="49" customWidth="1"/>
    <col min="769" max="769" width="24.7109375" style="49" customWidth="1"/>
    <col min="770" max="770" width="5.421875" style="49" customWidth="1"/>
    <col min="771" max="771" width="6.140625" style="49" customWidth="1"/>
    <col min="772" max="772" width="7.28125" style="49" customWidth="1"/>
    <col min="773" max="773" width="7.00390625" style="49" customWidth="1"/>
    <col min="774" max="774" width="6.00390625" style="49" customWidth="1"/>
    <col min="775" max="775" width="7.28125" style="49" customWidth="1"/>
    <col min="776" max="776" width="6.7109375" style="49" customWidth="1"/>
    <col min="777" max="777" width="6.140625" style="49" customWidth="1"/>
    <col min="778" max="778" width="6.00390625" style="49" customWidth="1"/>
    <col min="779" max="779" width="5.7109375" style="49" customWidth="1"/>
    <col min="780" max="780" width="5.28125" style="49" customWidth="1"/>
    <col min="781" max="782" width="6.28125" style="49" customWidth="1"/>
    <col min="783" max="783" width="5.57421875" style="49" customWidth="1"/>
    <col min="784" max="787" width="7.421875" style="49" customWidth="1"/>
    <col min="788" max="788" width="6.28125" style="49" customWidth="1"/>
    <col min="789" max="792" width="8.421875" style="49" customWidth="1"/>
    <col min="793" max="1024" width="9.140625" style="49" customWidth="1"/>
    <col min="1025" max="1025" width="24.7109375" style="49" customWidth="1"/>
    <col min="1026" max="1026" width="5.421875" style="49" customWidth="1"/>
    <col min="1027" max="1027" width="6.140625" style="49" customWidth="1"/>
    <col min="1028" max="1028" width="7.28125" style="49" customWidth="1"/>
    <col min="1029" max="1029" width="7.00390625" style="49" customWidth="1"/>
    <col min="1030" max="1030" width="6.00390625" style="49" customWidth="1"/>
    <col min="1031" max="1031" width="7.28125" style="49" customWidth="1"/>
    <col min="1032" max="1032" width="6.7109375" style="49" customWidth="1"/>
    <col min="1033" max="1033" width="6.140625" style="49" customWidth="1"/>
    <col min="1034" max="1034" width="6.00390625" style="49" customWidth="1"/>
    <col min="1035" max="1035" width="5.7109375" style="49" customWidth="1"/>
    <col min="1036" max="1036" width="5.28125" style="49" customWidth="1"/>
    <col min="1037" max="1038" width="6.28125" style="49" customWidth="1"/>
    <col min="1039" max="1039" width="5.57421875" style="49" customWidth="1"/>
    <col min="1040" max="1043" width="7.421875" style="49" customWidth="1"/>
    <col min="1044" max="1044" width="6.28125" style="49" customWidth="1"/>
    <col min="1045" max="1048" width="8.421875" style="49" customWidth="1"/>
    <col min="1049" max="1280" width="9.140625" style="49" customWidth="1"/>
    <col min="1281" max="1281" width="24.7109375" style="49" customWidth="1"/>
    <col min="1282" max="1282" width="5.421875" style="49" customWidth="1"/>
    <col min="1283" max="1283" width="6.140625" style="49" customWidth="1"/>
    <col min="1284" max="1284" width="7.28125" style="49" customWidth="1"/>
    <col min="1285" max="1285" width="7.00390625" style="49" customWidth="1"/>
    <col min="1286" max="1286" width="6.00390625" style="49" customWidth="1"/>
    <col min="1287" max="1287" width="7.28125" style="49" customWidth="1"/>
    <col min="1288" max="1288" width="6.7109375" style="49" customWidth="1"/>
    <col min="1289" max="1289" width="6.140625" style="49" customWidth="1"/>
    <col min="1290" max="1290" width="6.00390625" style="49" customWidth="1"/>
    <col min="1291" max="1291" width="5.7109375" style="49" customWidth="1"/>
    <col min="1292" max="1292" width="5.28125" style="49" customWidth="1"/>
    <col min="1293" max="1294" width="6.28125" style="49" customWidth="1"/>
    <col min="1295" max="1295" width="5.57421875" style="49" customWidth="1"/>
    <col min="1296" max="1299" width="7.421875" style="49" customWidth="1"/>
    <col min="1300" max="1300" width="6.28125" style="49" customWidth="1"/>
    <col min="1301" max="1304" width="8.421875" style="49" customWidth="1"/>
    <col min="1305" max="1536" width="9.140625" style="49" customWidth="1"/>
    <col min="1537" max="1537" width="24.7109375" style="49" customWidth="1"/>
    <col min="1538" max="1538" width="5.421875" style="49" customWidth="1"/>
    <col min="1539" max="1539" width="6.140625" style="49" customWidth="1"/>
    <col min="1540" max="1540" width="7.28125" style="49" customWidth="1"/>
    <col min="1541" max="1541" width="7.00390625" style="49" customWidth="1"/>
    <col min="1542" max="1542" width="6.00390625" style="49" customWidth="1"/>
    <col min="1543" max="1543" width="7.28125" style="49" customWidth="1"/>
    <col min="1544" max="1544" width="6.7109375" style="49" customWidth="1"/>
    <col min="1545" max="1545" width="6.140625" style="49" customWidth="1"/>
    <col min="1546" max="1546" width="6.00390625" style="49" customWidth="1"/>
    <col min="1547" max="1547" width="5.7109375" style="49" customWidth="1"/>
    <col min="1548" max="1548" width="5.28125" style="49" customWidth="1"/>
    <col min="1549" max="1550" width="6.28125" style="49" customWidth="1"/>
    <col min="1551" max="1551" width="5.57421875" style="49" customWidth="1"/>
    <col min="1552" max="1555" width="7.421875" style="49" customWidth="1"/>
    <col min="1556" max="1556" width="6.28125" style="49" customWidth="1"/>
    <col min="1557" max="1560" width="8.421875" style="49" customWidth="1"/>
    <col min="1561" max="1792" width="9.140625" style="49" customWidth="1"/>
    <col min="1793" max="1793" width="24.7109375" style="49" customWidth="1"/>
    <col min="1794" max="1794" width="5.421875" style="49" customWidth="1"/>
    <col min="1795" max="1795" width="6.140625" style="49" customWidth="1"/>
    <col min="1796" max="1796" width="7.28125" style="49" customWidth="1"/>
    <col min="1797" max="1797" width="7.00390625" style="49" customWidth="1"/>
    <col min="1798" max="1798" width="6.00390625" style="49" customWidth="1"/>
    <col min="1799" max="1799" width="7.28125" style="49" customWidth="1"/>
    <col min="1800" max="1800" width="6.7109375" style="49" customWidth="1"/>
    <col min="1801" max="1801" width="6.140625" style="49" customWidth="1"/>
    <col min="1802" max="1802" width="6.00390625" style="49" customWidth="1"/>
    <col min="1803" max="1803" width="5.7109375" style="49" customWidth="1"/>
    <col min="1804" max="1804" width="5.28125" style="49" customWidth="1"/>
    <col min="1805" max="1806" width="6.28125" style="49" customWidth="1"/>
    <col min="1807" max="1807" width="5.57421875" style="49" customWidth="1"/>
    <col min="1808" max="1811" width="7.421875" style="49" customWidth="1"/>
    <col min="1812" max="1812" width="6.28125" style="49" customWidth="1"/>
    <col min="1813" max="1816" width="8.421875" style="49" customWidth="1"/>
    <col min="1817" max="2048" width="9.140625" style="49" customWidth="1"/>
    <col min="2049" max="2049" width="24.7109375" style="49" customWidth="1"/>
    <col min="2050" max="2050" width="5.421875" style="49" customWidth="1"/>
    <col min="2051" max="2051" width="6.140625" style="49" customWidth="1"/>
    <col min="2052" max="2052" width="7.28125" style="49" customWidth="1"/>
    <col min="2053" max="2053" width="7.00390625" style="49" customWidth="1"/>
    <col min="2054" max="2054" width="6.00390625" style="49" customWidth="1"/>
    <col min="2055" max="2055" width="7.28125" style="49" customWidth="1"/>
    <col min="2056" max="2056" width="6.7109375" style="49" customWidth="1"/>
    <col min="2057" max="2057" width="6.140625" style="49" customWidth="1"/>
    <col min="2058" max="2058" width="6.00390625" style="49" customWidth="1"/>
    <col min="2059" max="2059" width="5.7109375" style="49" customWidth="1"/>
    <col min="2060" max="2060" width="5.28125" style="49" customWidth="1"/>
    <col min="2061" max="2062" width="6.28125" style="49" customWidth="1"/>
    <col min="2063" max="2063" width="5.57421875" style="49" customWidth="1"/>
    <col min="2064" max="2067" width="7.421875" style="49" customWidth="1"/>
    <col min="2068" max="2068" width="6.28125" style="49" customWidth="1"/>
    <col min="2069" max="2072" width="8.421875" style="49" customWidth="1"/>
    <col min="2073" max="2304" width="9.140625" style="49" customWidth="1"/>
    <col min="2305" max="2305" width="24.7109375" style="49" customWidth="1"/>
    <col min="2306" max="2306" width="5.421875" style="49" customWidth="1"/>
    <col min="2307" max="2307" width="6.140625" style="49" customWidth="1"/>
    <col min="2308" max="2308" width="7.28125" style="49" customWidth="1"/>
    <col min="2309" max="2309" width="7.00390625" style="49" customWidth="1"/>
    <col min="2310" max="2310" width="6.00390625" style="49" customWidth="1"/>
    <col min="2311" max="2311" width="7.28125" style="49" customWidth="1"/>
    <col min="2312" max="2312" width="6.7109375" style="49" customWidth="1"/>
    <col min="2313" max="2313" width="6.140625" style="49" customWidth="1"/>
    <col min="2314" max="2314" width="6.00390625" style="49" customWidth="1"/>
    <col min="2315" max="2315" width="5.7109375" style="49" customWidth="1"/>
    <col min="2316" max="2316" width="5.28125" style="49" customWidth="1"/>
    <col min="2317" max="2318" width="6.28125" style="49" customWidth="1"/>
    <col min="2319" max="2319" width="5.57421875" style="49" customWidth="1"/>
    <col min="2320" max="2323" width="7.421875" style="49" customWidth="1"/>
    <col min="2324" max="2324" width="6.28125" style="49" customWidth="1"/>
    <col min="2325" max="2328" width="8.421875" style="49" customWidth="1"/>
    <col min="2329" max="2560" width="9.140625" style="49" customWidth="1"/>
    <col min="2561" max="2561" width="24.7109375" style="49" customWidth="1"/>
    <col min="2562" max="2562" width="5.421875" style="49" customWidth="1"/>
    <col min="2563" max="2563" width="6.140625" style="49" customWidth="1"/>
    <col min="2564" max="2564" width="7.28125" style="49" customWidth="1"/>
    <col min="2565" max="2565" width="7.00390625" style="49" customWidth="1"/>
    <col min="2566" max="2566" width="6.00390625" style="49" customWidth="1"/>
    <col min="2567" max="2567" width="7.28125" style="49" customWidth="1"/>
    <col min="2568" max="2568" width="6.7109375" style="49" customWidth="1"/>
    <col min="2569" max="2569" width="6.140625" style="49" customWidth="1"/>
    <col min="2570" max="2570" width="6.00390625" style="49" customWidth="1"/>
    <col min="2571" max="2571" width="5.7109375" style="49" customWidth="1"/>
    <col min="2572" max="2572" width="5.28125" style="49" customWidth="1"/>
    <col min="2573" max="2574" width="6.28125" style="49" customWidth="1"/>
    <col min="2575" max="2575" width="5.57421875" style="49" customWidth="1"/>
    <col min="2576" max="2579" width="7.421875" style="49" customWidth="1"/>
    <col min="2580" max="2580" width="6.28125" style="49" customWidth="1"/>
    <col min="2581" max="2584" width="8.421875" style="49" customWidth="1"/>
    <col min="2585" max="2816" width="9.140625" style="49" customWidth="1"/>
    <col min="2817" max="2817" width="24.7109375" style="49" customWidth="1"/>
    <col min="2818" max="2818" width="5.421875" style="49" customWidth="1"/>
    <col min="2819" max="2819" width="6.140625" style="49" customWidth="1"/>
    <col min="2820" max="2820" width="7.28125" style="49" customWidth="1"/>
    <col min="2821" max="2821" width="7.00390625" style="49" customWidth="1"/>
    <col min="2822" max="2822" width="6.00390625" style="49" customWidth="1"/>
    <col min="2823" max="2823" width="7.28125" style="49" customWidth="1"/>
    <col min="2824" max="2824" width="6.7109375" style="49" customWidth="1"/>
    <col min="2825" max="2825" width="6.140625" style="49" customWidth="1"/>
    <col min="2826" max="2826" width="6.00390625" style="49" customWidth="1"/>
    <col min="2827" max="2827" width="5.7109375" style="49" customWidth="1"/>
    <col min="2828" max="2828" width="5.28125" style="49" customWidth="1"/>
    <col min="2829" max="2830" width="6.28125" style="49" customWidth="1"/>
    <col min="2831" max="2831" width="5.57421875" style="49" customWidth="1"/>
    <col min="2832" max="2835" width="7.421875" style="49" customWidth="1"/>
    <col min="2836" max="2836" width="6.28125" style="49" customWidth="1"/>
    <col min="2837" max="2840" width="8.421875" style="49" customWidth="1"/>
    <col min="2841" max="3072" width="9.140625" style="49" customWidth="1"/>
    <col min="3073" max="3073" width="24.7109375" style="49" customWidth="1"/>
    <col min="3074" max="3074" width="5.421875" style="49" customWidth="1"/>
    <col min="3075" max="3075" width="6.140625" style="49" customWidth="1"/>
    <col min="3076" max="3076" width="7.28125" style="49" customWidth="1"/>
    <col min="3077" max="3077" width="7.00390625" style="49" customWidth="1"/>
    <col min="3078" max="3078" width="6.00390625" style="49" customWidth="1"/>
    <col min="3079" max="3079" width="7.28125" style="49" customWidth="1"/>
    <col min="3080" max="3080" width="6.7109375" style="49" customWidth="1"/>
    <col min="3081" max="3081" width="6.140625" style="49" customWidth="1"/>
    <col min="3082" max="3082" width="6.00390625" style="49" customWidth="1"/>
    <col min="3083" max="3083" width="5.7109375" style="49" customWidth="1"/>
    <col min="3084" max="3084" width="5.28125" style="49" customWidth="1"/>
    <col min="3085" max="3086" width="6.28125" style="49" customWidth="1"/>
    <col min="3087" max="3087" width="5.57421875" style="49" customWidth="1"/>
    <col min="3088" max="3091" width="7.421875" style="49" customWidth="1"/>
    <col min="3092" max="3092" width="6.28125" style="49" customWidth="1"/>
    <col min="3093" max="3096" width="8.421875" style="49" customWidth="1"/>
    <col min="3097" max="3328" width="9.140625" style="49" customWidth="1"/>
    <col min="3329" max="3329" width="24.7109375" style="49" customWidth="1"/>
    <col min="3330" max="3330" width="5.421875" style="49" customWidth="1"/>
    <col min="3331" max="3331" width="6.140625" style="49" customWidth="1"/>
    <col min="3332" max="3332" width="7.28125" style="49" customWidth="1"/>
    <col min="3333" max="3333" width="7.00390625" style="49" customWidth="1"/>
    <col min="3334" max="3334" width="6.00390625" style="49" customWidth="1"/>
    <col min="3335" max="3335" width="7.28125" style="49" customWidth="1"/>
    <col min="3336" max="3336" width="6.7109375" style="49" customWidth="1"/>
    <col min="3337" max="3337" width="6.140625" style="49" customWidth="1"/>
    <col min="3338" max="3338" width="6.00390625" style="49" customWidth="1"/>
    <col min="3339" max="3339" width="5.7109375" style="49" customWidth="1"/>
    <col min="3340" max="3340" width="5.28125" style="49" customWidth="1"/>
    <col min="3341" max="3342" width="6.28125" style="49" customWidth="1"/>
    <col min="3343" max="3343" width="5.57421875" style="49" customWidth="1"/>
    <col min="3344" max="3347" width="7.421875" style="49" customWidth="1"/>
    <col min="3348" max="3348" width="6.28125" style="49" customWidth="1"/>
    <col min="3349" max="3352" width="8.421875" style="49" customWidth="1"/>
    <col min="3353" max="3584" width="9.140625" style="49" customWidth="1"/>
    <col min="3585" max="3585" width="24.7109375" style="49" customWidth="1"/>
    <col min="3586" max="3586" width="5.421875" style="49" customWidth="1"/>
    <col min="3587" max="3587" width="6.140625" style="49" customWidth="1"/>
    <col min="3588" max="3588" width="7.28125" style="49" customWidth="1"/>
    <col min="3589" max="3589" width="7.00390625" style="49" customWidth="1"/>
    <col min="3590" max="3590" width="6.00390625" style="49" customWidth="1"/>
    <col min="3591" max="3591" width="7.28125" style="49" customWidth="1"/>
    <col min="3592" max="3592" width="6.7109375" style="49" customWidth="1"/>
    <col min="3593" max="3593" width="6.140625" style="49" customWidth="1"/>
    <col min="3594" max="3594" width="6.00390625" style="49" customWidth="1"/>
    <col min="3595" max="3595" width="5.7109375" style="49" customWidth="1"/>
    <col min="3596" max="3596" width="5.28125" style="49" customWidth="1"/>
    <col min="3597" max="3598" width="6.28125" style="49" customWidth="1"/>
    <col min="3599" max="3599" width="5.57421875" style="49" customWidth="1"/>
    <col min="3600" max="3603" width="7.421875" style="49" customWidth="1"/>
    <col min="3604" max="3604" width="6.28125" style="49" customWidth="1"/>
    <col min="3605" max="3608" width="8.421875" style="49" customWidth="1"/>
    <col min="3609" max="3840" width="9.140625" style="49" customWidth="1"/>
    <col min="3841" max="3841" width="24.7109375" style="49" customWidth="1"/>
    <col min="3842" max="3842" width="5.421875" style="49" customWidth="1"/>
    <col min="3843" max="3843" width="6.140625" style="49" customWidth="1"/>
    <col min="3844" max="3844" width="7.28125" style="49" customWidth="1"/>
    <col min="3845" max="3845" width="7.00390625" style="49" customWidth="1"/>
    <col min="3846" max="3846" width="6.00390625" style="49" customWidth="1"/>
    <col min="3847" max="3847" width="7.28125" style="49" customWidth="1"/>
    <col min="3848" max="3848" width="6.7109375" style="49" customWidth="1"/>
    <col min="3849" max="3849" width="6.140625" style="49" customWidth="1"/>
    <col min="3850" max="3850" width="6.00390625" style="49" customWidth="1"/>
    <col min="3851" max="3851" width="5.7109375" style="49" customWidth="1"/>
    <col min="3852" max="3852" width="5.28125" style="49" customWidth="1"/>
    <col min="3853" max="3854" width="6.28125" style="49" customWidth="1"/>
    <col min="3855" max="3855" width="5.57421875" style="49" customWidth="1"/>
    <col min="3856" max="3859" width="7.421875" style="49" customWidth="1"/>
    <col min="3860" max="3860" width="6.28125" style="49" customWidth="1"/>
    <col min="3861" max="3864" width="8.421875" style="49" customWidth="1"/>
    <col min="3865" max="4096" width="9.140625" style="49" customWidth="1"/>
    <col min="4097" max="4097" width="24.7109375" style="49" customWidth="1"/>
    <col min="4098" max="4098" width="5.421875" style="49" customWidth="1"/>
    <col min="4099" max="4099" width="6.140625" style="49" customWidth="1"/>
    <col min="4100" max="4100" width="7.28125" style="49" customWidth="1"/>
    <col min="4101" max="4101" width="7.00390625" style="49" customWidth="1"/>
    <col min="4102" max="4102" width="6.00390625" style="49" customWidth="1"/>
    <col min="4103" max="4103" width="7.28125" style="49" customWidth="1"/>
    <col min="4104" max="4104" width="6.7109375" style="49" customWidth="1"/>
    <col min="4105" max="4105" width="6.140625" style="49" customWidth="1"/>
    <col min="4106" max="4106" width="6.00390625" style="49" customWidth="1"/>
    <col min="4107" max="4107" width="5.7109375" style="49" customWidth="1"/>
    <col min="4108" max="4108" width="5.28125" style="49" customWidth="1"/>
    <col min="4109" max="4110" width="6.28125" style="49" customWidth="1"/>
    <col min="4111" max="4111" width="5.57421875" style="49" customWidth="1"/>
    <col min="4112" max="4115" width="7.421875" style="49" customWidth="1"/>
    <col min="4116" max="4116" width="6.28125" style="49" customWidth="1"/>
    <col min="4117" max="4120" width="8.421875" style="49" customWidth="1"/>
    <col min="4121" max="4352" width="9.140625" style="49" customWidth="1"/>
    <col min="4353" max="4353" width="24.7109375" style="49" customWidth="1"/>
    <col min="4354" max="4354" width="5.421875" style="49" customWidth="1"/>
    <col min="4355" max="4355" width="6.140625" style="49" customWidth="1"/>
    <col min="4356" max="4356" width="7.28125" style="49" customWidth="1"/>
    <col min="4357" max="4357" width="7.00390625" style="49" customWidth="1"/>
    <col min="4358" max="4358" width="6.00390625" style="49" customWidth="1"/>
    <col min="4359" max="4359" width="7.28125" style="49" customWidth="1"/>
    <col min="4360" max="4360" width="6.7109375" style="49" customWidth="1"/>
    <col min="4361" max="4361" width="6.140625" style="49" customWidth="1"/>
    <col min="4362" max="4362" width="6.00390625" style="49" customWidth="1"/>
    <col min="4363" max="4363" width="5.7109375" style="49" customWidth="1"/>
    <col min="4364" max="4364" width="5.28125" style="49" customWidth="1"/>
    <col min="4365" max="4366" width="6.28125" style="49" customWidth="1"/>
    <col min="4367" max="4367" width="5.57421875" style="49" customWidth="1"/>
    <col min="4368" max="4371" width="7.421875" style="49" customWidth="1"/>
    <col min="4372" max="4372" width="6.28125" style="49" customWidth="1"/>
    <col min="4373" max="4376" width="8.421875" style="49" customWidth="1"/>
    <col min="4377" max="4608" width="9.140625" style="49" customWidth="1"/>
    <col min="4609" max="4609" width="24.7109375" style="49" customWidth="1"/>
    <col min="4610" max="4610" width="5.421875" style="49" customWidth="1"/>
    <col min="4611" max="4611" width="6.140625" style="49" customWidth="1"/>
    <col min="4612" max="4612" width="7.28125" style="49" customWidth="1"/>
    <col min="4613" max="4613" width="7.00390625" style="49" customWidth="1"/>
    <col min="4614" max="4614" width="6.00390625" style="49" customWidth="1"/>
    <col min="4615" max="4615" width="7.28125" style="49" customWidth="1"/>
    <col min="4616" max="4616" width="6.7109375" style="49" customWidth="1"/>
    <col min="4617" max="4617" width="6.140625" style="49" customWidth="1"/>
    <col min="4618" max="4618" width="6.00390625" style="49" customWidth="1"/>
    <col min="4619" max="4619" width="5.7109375" style="49" customWidth="1"/>
    <col min="4620" max="4620" width="5.28125" style="49" customWidth="1"/>
    <col min="4621" max="4622" width="6.28125" style="49" customWidth="1"/>
    <col min="4623" max="4623" width="5.57421875" style="49" customWidth="1"/>
    <col min="4624" max="4627" width="7.421875" style="49" customWidth="1"/>
    <col min="4628" max="4628" width="6.28125" style="49" customWidth="1"/>
    <col min="4629" max="4632" width="8.421875" style="49" customWidth="1"/>
    <col min="4633" max="4864" width="9.140625" style="49" customWidth="1"/>
    <col min="4865" max="4865" width="24.7109375" style="49" customWidth="1"/>
    <col min="4866" max="4866" width="5.421875" style="49" customWidth="1"/>
    <col min="4867" max="4867" width="6.140625" style="49" customWidth="1"/>
    <col min="4868" max="4868" width="7.28125" style="49" customWidth="1"/>
    <col min="4869" max="4869" width="7.00390625" style="49" customWidth="1"/>
    <col min="4870" max="4870" width="6.00390625" style="49" customWidth="1"/>
    <col min="4871" max="4871" width="7.28125" style="49" customWidth="1"/>
    <col min="4872" max="4872" width="6.7109375" style="49" customWidth="1"/>
    <col min="4873" max="4873" width="6.140625" style="49" customWidth="1"/>
    <col min="4874" max="4874" width="6.00390625" style="49" customWidth="1"/>
    <col min="4875" max="4875" width="5.7109375" style="49" customWidth="1"/>
    <col min="4876" max="4876" width="5.28125" style="49" customWidth="1"/>
    <col min="4877" max="4878" width="6.28125" style="49" customWidth="1"/>
    <col min="4879" max="4879" width="5.57421875" style="49" customWidth="1"/>
    <col min="4880" max="4883" width="7.421875" style="49" customWidth="1"/>
    <col min="4884" max="4884" width="6.28125" style="49" customWidth="1"/>
    <col min="4885" max="4888" width="8.421875" style="49" customWidth="1"/>
    <col min="4889" max="5120" width="9.140625" style="49" customWidth="1"/>
    <col min="5121" max="5121" width="24.7109375" style="49" customWidth="1"/>
    <col min="5122" max="5122" width="5.421875" style="49" customWidth="1"/>
    <col min="5123" max="5123" width="6.140625" style="49" customWidth="1"/>
    <col min="5124" max="5124" width="7.28125" style="49" customWidth="1"/>
    <col min="5125" max="5125" width="7.00390625" style="49" customWidth="1"/>
    <col min="5126" max="5126" width="6.00390625" style="49" customWidth="1"/>
    <col min="5127" max="5127" width="7.28125" style="49" customWidth="1"/>
    <col min="5128" max="5128" width="6.7109375" style="49" customWidth="1"/>
    <col min="5129" max="5129" width="6.140625" style="49" customWidth="1"/>
    <col min="5130" max="5130" width="6.00390625" style="49" customWidth="1"/>
    <col min="5131" max="5131" width="5.7109375" style="49" customWidth="1"/>
    <col min="5132" max="5132" width="5.28125" style="49" customWidth="1"/>
    <col min="5133" max="5134" width="6.28125" style="49" customWidth="1"/>
    <col min="5135" max="5135" width="5.57421875" style="49" customWidth="1"/>
    <col min="5136" max="5139" width="7.421875" style="49" customWidth="1"/>
    <col min="5140" max="5140" width="6.28125" style="49" customWidth="1"/>
    <col min="5141" max="5144" width="8.421875" style="49" customWidth="1"/>
    <col min="5145" max="5376" width="9.140625" style="49" customWidth="1"/>
    <col min="5377" max="5377" width="24.7109375" style="49" customWidth="1"/>
    <col min="5378" max="5378" width="5.421875" style="49" customWidth="1"/>
    <col min="5379" max="5379" width="6.140625" style="49" customWidth="1"/>
    <col min="5380" max="5380" width="7.28125" style="49" customWidth="1"/>
    <col min="5381" max="5381" width="7.00390625" style="49" customWidth="1"/>
    <col min="5382" max="5382" width="6.00390625" style="49" customWidth="1"/>
    <col min="5383" max="5383" width="7.28125" style="49" customWidth="1"/>
    <col min="5384" max="5384" width="6.7109375" style="49" customWidth="1"/>
    <col min="5385" max="5385" width="6.140625" style="49" customWidth="1"/>
    <col min="5386" max="5386" width="6.00390625" style="49" customWidth="1"/>
    <col min="5387" max="5387" width="5.7109375" style="49" customWidth="1"/>
    <col min="5388" max="5388" width="5.28125" style="49" customWidth="1"/>
    <col min="5389" max="5390" width="6.28125" style="49" customWidth="1"/>
    <col min="5391" max="5391" width="5.57421875" style="49" customWidth="1"/>
    <col min="5392" max="5395" width="7.421875" style="49" customWidth="1"/>
    <col min="5396" max="5396" width="6.28125" style="49" customWidth="1"/>
    <col min="5397" max="5400" width="8.421875" style="49" customWidth="1"/>
    <col min="5401" max="5632" width="9.140625" style="49" customWidth="1"/>
    <col min="5633" max="5633" width="24.7109375" style="49" customWidth="1"/>
    <col min="5634" max="5634" width="5.421875" style="49" customWidth="1"/>
    <col min="5635" max="5635" width="6.140625" style="49" customWidth="1"/>
    <col min="5636" max="5636" width="7.28125" style="49" customWidth="1"/>
    <col min="5637" max="5637" width="7.00390625" style="49" customWidth="1"/>
    <col min="5638" max="5638" width="6.00390625" style="49" customWidth="1"/>
    <col min="5639" max="5639" width="7.28125" style="49" customWidth="1"/>
    <col min="5640" max="5640" width="6.7109375" style="49" customWidth="1"/>
    <col min="5641" max="5641" width="6.140625" style="49" customWidth="1"/>
    <col min="5642" max="5642" width="6.00390625" style="49" customWidth="1"/>
    <col min="5643" max="5643" width="5.7109375" style="49" customWidth="1"/>
    <col min="5644" max="5644" width="5.28125" style="49" customWidth="1"/>
    <col min="5645" max="5646" width="6.28125" style="49" customWidth="1"/>
    <col min="5647" max="5647" width="5.57421875" style="49" customWidth="1"/>
    <col min="5648" max="5651" width="7.421875" style="49" customWidth="1"/>
    <col min="5652" max="5652" width="6.28125" style="49" customWidth="1"/>
    <col min="5653" max="5656" width="8.421875" style="49" customWidth="1"/>
    <col min="5657" max="5888" width="9.140625" style="49" customWidth="1"/>
    <col min="5889" max="5889" width="24.7109375" style="49" customWidth="1"/>
    <col min="5890" max="5890" width="5.421875" style="49" customWidth="1"/>
    <col min="5891" max="5891" width="6.140625" style="49" customWidth="1"/>
    <col min="5892" max="5892" width="7.28125" style="49" customWidth="1"/>
    <col min="5893" max="5893" width="7.00390625" style="49" customWidth="1"/>
    <col min="5894" max="5894" width="6.00390625" style="49" customWidth="1"/>
    <col min="5895" max="5895" width="7.28125" style="49" customWidth="1"/>
    <col min="5896" max="5896" width="6.7109375" style="49" customWidth="1"/>
    <col min="5897" max="5897" width="6.140625" style="49" customWidth="1"/>
    <col min="5898" max="5898" width="6.00390625" style="49" customWidth="1"/>
    <col min="5899" max="5899" width="5.7109375" style="49" customWidth="1"/>
    <col min="5900" max="5900" width="5.28125" style="49" customWidth="1"/>
    <col min="5901" max="5902" width="6.28125" style="49" customWidth="1"/>
    <col min="5903" max="5903" width="5.57421875" style="49" customWidth="1"/>
    <col min="5904" max="5907" width="7.421875" style="49" customWidth="1"/>
    <col min="5908" max="5908" width="6.28125" style="49" customWidth="1"/>
    <col min="5909" max="5912" width="8.421875" style="49" customWidth="1"/>
    <col min="5913" max="6144" width="9.140625" style="49" customWidth="1"/>
    <col min="6145" max="6145" width="24.7109375" style="49" customWidth="1"/>
    <col min="6146" max="6146" width="5.421875" style="49" customWidth="1"/>
    <col min="6147" max="6147" width="6.140625" style="49" customWidth="1"/>
    <col min="6148" max="6148" width="7.28125" style="49" customWidth="1"/>
    <col min="6149" max="6149" width="7.00390625" style="49" customWidth="1"/>
    <col min="6150" max="6150" width="6.00390625" style="49" customWidth="1"/>
    <col min="6151" max="6151" width="7.28125" style="49" customWidth="1"/>
    <col min="6152" max="6152" width="6.7109375" style="49" customWidth="1"/>
    <col min="6153" max="6153" width="6.140625" style="49" customWidth="1"/>
    <col min="6154" max="6154" width="6.00390625" style="49" customWidth="1"/>
    <col min="6155" max="6155" width="5.7109375" style="49" customWidth="1"/>
    <col min="6156" max="6156" width="5.28125" style="49" customWidth="1"/>
    <col min="6157" max="6158" width="6.28125" style="49" customWidth="1"/>
    <col min="6159" max="6159" width="5.57421875" style="49" customWidth="1"/>
    <col min="6160" max="6163" width="7.421875" style="49" customWidth="1"/>
    <col min="6164" max="6164" width="6.28125" style="49" customWidth="1"/>
    <col min="6165" max="6168" width="8.421875" style="49" customWidth="1"/>
    <col min="6169" max="6400" width="9.140625" style="49" customWidth="1"/>
    <col min="6401" max="6401" width="24.7109375" style="49" customWidth="1"/>
    <col min="6402" max="6402" width="5.421875" style="49" customWidth="1"/>
    <col min="6403" max="6403" width="6.140625" style="49" customWidth="1"/>
    <col min="6404" max="6404" width="7.28125" style="49" customWidth="1"/>
    <col min="6405" max="6405" width="7.00390625" style="49" customWidth="1"/>
    <col min="6406" max="6406" width="6.00390625" style="49" customWidth="1"/>
    <col min="6407" max="6407" width="7.28125" style="49" customWidth="1"/>
    <col min="6408" max="6408" width="6.7109375" style="49" customWidth="1"/>
    <col min="6409" max="6409" width="6.140625" style="49" customWidth="1"/>
    <col min="6410" max="6410" width="6.00390625" style="49" customWidth="1"/>
    <col min="6411" max="6411" width="5.7109375" style="49" customWidth="1"/>
    <col min="6412" max="6412" width="5.28125" style="49" customWidth="1"/>
    <col min="6413" max="6414" width="6.28125" style="49" customWidth="1"/>
    <col min="6415" max="6415" width="5.57421875" style="49" customWidth="1"/>
    <col min="6416" max="6419" width="7.421875" style="49" customWidth="1"/>
    <col min="6420" max="6420" width="6.28125" style="49" customWidth="1"/>
    <col min="6421" max="6424" width="8.421875" style="49" customWidth="1"/>
    <col min="6425" max="6656" width="9.140625" style="49" customWidth="1"/>
    <col min="6657" max="6657" width="24.7109375" style="49" customWidth="1"/>
    <col min="6658" max="6658" width="5.421875" style="49" customWidth="1"/>
    <col min="6659" max="6659" width="6.140625" style="49" customWidth="1"/>
    <col min="6660" max="6660" width="7.28125" style="49" customWidth="1"/>
    <col min="6661" max="6661" width="7.00390625" style="49" customWidth="1"/>
    <col min="6662" max="6662" width="6.00390625" style="49" customWidth="1"/>
    <col min="6663" max="6663" width="7.28125" style="49" customWidth="1"/>
    <col min="6664" max="6664" width="6.7109375" style="49" customWidth="1"/>
    <col min="6665" max="6665" width="6.140625" style="49" customWidth="1"/>
    <col min="6666" max="6666" width="6.00390625" style="49" customWidth="1"/>
    <col min="6667" max="6667" width="5.7109375" style="49" customWidth="1"/>
    <col min="6668" max="6668" width="5.28125" style="49" customWidth="1"/>
    <col min="6669" max="6670" width="6.28125" style="49" customWidth="1"/>
    <col min="6671" max="6671" width="5.57421875" style="49" customWidth="1"/>
    <col min="6672" max="6675" width="7.421875" style="49" customWidth="1"/>
    <col min="6676" max="6676" width="6.28125" style="49" customWidth="1"/>
    <col min="6677" max="6680" width="8.421875" style="49" customWidth="1"/>
    <col min="6681" max="6912" width="9.140625" style="49" customWidth="1"/>
    <col min="6913" max="6913" width="24.7109375" style="49" customWidth="1"/>
    <col min="6914" max="6914" width="5.421875" style="49" customWidth="1"/>
    <col min="6915" max="6915" width="6.140625" style="49" customWidth="1"/>
    <col min="6916" max="6916" width="7.28125" style="49" customWidth="1"/>
    <col min="6917" max="6917" width="7.00390625" style="49" customWidth="1"/>
    <col min="6918" max="6918" width="6.00390625" style="49" customWidth="1"/>
    <col min="6919" max="6919" width="7.28125" style="49" customWidth="1"/>
    <col min="6920" max="6920" width="6.7109375" style="49" customWidth="1"/>
    <col min="6921" max="6921" width="6.140625" style="49" customWidth="1"/>
    <col min="6922" max="6922" width="6.00390625" style="49" customWidth="1"/>
    <col min="6923" max="6923" width="5.7109375" style="49" customWidth="1"/>
    <col min="6924" max="6924" width="5.28125" style="49" customWidth="1"/>
    <col min="6925" max="6926" width="6.28125" style="49" customWidth="1"/>
    <col min="6927" max="6927" width="5.57421875" style="49" customWidth="1"/>
    <col min="6928" max="6931" width="7.421875" style="49" customWidth="1"/>
    <col min="6932" max="6932" width="6.28125" style="49" customWidth="1"/>
    <col min="6933" max="6936" width="8.421875" style="49" customWidth="1"/>
    <col min="6937" max="7168" width="9.140625" style="49" customWidth="1"/>
    <col min="7169" max="7169" width="24.7109375" style="49" customWidth="1"/>
    <col min="7170" max="7170" width="5.421875" style="49" customWidth="1"/>
    <col min="7171" max="7171" width="6.140625" style="49" customWidth="1"/>
    <col min="7172" max="7172" width="7.28125" style="49" customWidth="1"/>
    <col min="7173" max="7173" width="7.00390625" style="49" customWidth="1"/>
    <col min="7174" max="7174" width="6.00390625" style="49" customWidth="1"/>
    <col min="7175" max="7175" width="7.28125" style="49" customWidth="1"/>
    <col min="7176" max="7176" width="6.7109375" style="49" customWidth="1"/>
    <col min="7177" max="7177" width="6.140625" style="49" customWidth="1"/>
    <col min="7178" max="7178" width="6.00390625" style="49" customWidth="1"/>
    <col min="7179" max="7179" width="5.7109375" style="49" customWidth="1"/>
    <col min="7180" max="7180" width="5.28125" style="49" customWidth="1"/>
    <col min="7181" max="7182" width="6.28125" style="49" customWidth="1"/>
    <col min="7183" max="7183" width="5.57421875" style="49" customWidth="1"/>
    <col min="7184" max="7187" width="7.421875" style="49" customWidth="1"/>
    <col min="7188" max="7188" width="6.28125" style="49" customWidth="1"/>
    <col min="7189" max="7192" width="8.421875" style="49" customWidth="1"/>
    <col min="7193" max="7424" width="9.140625" style="49" customWidth="1"/>
    <col min="7425" max="7425" width="24.7109375" style="49" customWidth="1"/>
    <col min="7426" max="7426" width="5.421875" style="49" customWidth="1"/>
    <col min="7427" max="7427" width="6.140625" style="49" customWidth="1"/>
    <col min="7428" max="7428" width="7.28125" style="49" customWidth="1"/>
    <col min="7429" max="7429" width="7.00390625" style="49" customWidth="1"/>
    <col min="7430" max="7430" width="6.00390625" style="49" customWidth="1"/>
    <col min="7431" max="7431" width="7.28125" style="49" customWidth="1"/>
    <col min="7432" max="7432" width="6.7109375" style="49" customWidth="1"/>
    <col min="7433" max="7433" width="6.140625" style="49" customWidth="1"/>
    <col min="7434" max="7434" width="6.00390625" style="49" customWidth="1"/>
    <col min="7435" max="7435" width="5.7109375" style="49" customWidth="1"/>
    <col min="7436" max="7436" width="5.28125" style="49" customWidth="1"/>
    <col min="7437" max="7438" width="6.28125" style="49" customWidth="1"/>
    <col min="7439" max="7439" width="5.57421875" style="49" customWidth="1"/>
    <col min="7440" max="7443" width="7.421875" style="49" customWidth="1"/>
    <col min="7444" max="7444" width="6.28125" style="49" customWidth="1"/>
    <col min="7445" max="7448" width="8.421875" style="49" customWidth="1"/>
    <col min="7449" max="7680" width="9.140625" style="49" customWidth="1"/>
    <col min="7681" max="7681" width="24.7109375" style="49" customWidth="1"/>
    <col min="7682" max="7682" width="5.421875" style="49" customWidth="1"/>
    <col min="7683" max="7683" width="6.140625" style="49" customWidth="1"/>
    <col min="7684" max="7684" width="7.28125" style="49" customWidth="1"/>
    <col min="7685" max="7685" width="7.00390625" style="49" customWidth="1"/>
    <col min="7686" max="7686" width="6.00390625" style="49" customWidth="1"/>
    <col min="7687" max="7687" width="7.28125" style="49" customWidth="1"/>
    <col min="7688" max="7688" width="6.7109375" style="49" customWidth="1"/>
    <col min="7689" max="7689" width="6.140625" style="49" customWidth="1"/>
    <col min="7690" max="7690" width="6.00390625" style="49" customWidth="1"/>
    <col min="7691" max="7691" width="5.7109375" style="49" customWidth="1"/>
    <col min="7692" max="7692" width="5.28125" style="49" customWidth="1"/>
    <col min="7693" max="7694" width="6.28125" style="49" customWidth="1"/>
    <col min="7695" max="7695" width="5.57421875" style="49" customWidth="1"/>
    <col min="7696" max="7699" width="7.421875" style="49" customWidth="1"/>
    <col min="7700" max="7700" width="6.28125" style="49" customWidth="1"/>
    <col min="7701" max="7704" width="8.421875" style="49" customWidth="1"/>
    <col min="7705" max="7936" width="9.140625" style="49" customWidth="1"/>
    <col min="7937" max="7937" width="24.7109375" style="49" customWidth="1"/>
    <col min="7938" max="7938" width="5.421875" style="49" customWidth="1"/>
    <col min="7939" max="7939" width="6.140625" style="49" customWidth="1"/>
    <col min="7940" max="7940" width="7.28125" style="49" customWidth="1"/>
    <col min="7941" max="7941" width="7.00390625" style="49" customWidth="1"/>
    <col min="7942" max="7942" width="6.00390625" style="49" customWidth="1"/>
    <col min="7943" max="7943" width="7.28125" style="49" customWidth="1"/>
    <col min="7944" max="7944" width="6.7109375" style="49" customWidth="1"/>
    <col min="7945" max="7945" width="6.140625" style="49" customWidth="1"/>
    <col min="7946" max="7946" width="6.00390625" style="49" customWidth="1"/>
    <col min="7947" max="7947" width="5.7109375" style="49" customWidth="1"/>
    <col min="7948" max="7948" width="5.28125" style="49" customWidth="1"/>
    <col min="7949" max="7950" width="6.28125" style="49" customWidth="1"/>
    <col min="7951" max="7951" width="5.57421875" style="49" customWidth="1"/>
    <col min="7952" max="7955" width="7.421875" style="49" customWidth="1"/>
    <col min="7956" max="7956" width="6.28125" style="49" customWidth="1"/>
    <col min="7957" max="7960" width="8.421875" style="49" customWidth="1"/>
    <col min="7961" max="8192" width="9.140625" style="49" customWidth="1"/>
    <col min="8193" max="8193" width="24.7109375" style="49" customWidth="1"/>
    <col min="8194" max="8194" width="5.421875" style="49" customWidth="1"/>
    <col min="8195" max="8195" width="6.140625" style="49" customWidth="1"/>
    <col min="8196" max="8196" width="7.28125" style="49" customWidth="1"/>
    <col min="8197" max="8197" width="7.00390625" style="49" customWidth="1"/>
    <col min="8198" max="8198" width="6.00390625" style="49" customWidth="1"/>
    <col min="8199" max="8199" width="7.28125" style="49" customWidth="1"/>
    <col min="8200" max="8200" width="6.7109375" style="49" customWidth="1"/>
    <col min="8201" max="8201" width="6.140625" style="49" customWidth="1"/>
    <col min="8202" max="8202" width="6.00390625" style="49" customWidth="1"/>
    <col min="8203" max="8203" width="5.7109375" style="49" customWidth="1"/>
    <col min="8204" max="8204" width="5.28125" style="49" customWidth="1"/>
    <col min="8205" max="8206" width="6.28125" style="49" customWidth="1"/>
    <col min="8207" max="8207" width="5.57421875" style="49" customWidth="1"/>
    <col min="8208" max="8211" width="7.421875" style="49" customWidth="1"/>
    <col min="8212" max="8212" width="6.28125" style="49" customWidth="1"/>
    <col min="8213" max="8216" width="8.421875" style="49" customWidth="1"/>
    <col min="8217" max="8448" width="9.140625" style="49" customWidth="1"/>
    <col min="8449" max="8449" width="24.7109375" style="49" customWidth="1"/>
    <col min="8450" max="8450" width="5.421875" style="49" customWidth="1"/>
    <col min="8451" max="8451" width="6.140625" style="49" customWidth="1"/>
    <col min="8452" max="8452" width="7.28125" style="49" customWidth="1"/>
    <col min="8453" max="8453" width="7.00390625" style="49" customWidth="1"/>
    <col min="8454" max="8454" width="6.00390625" style="49" customWidth="1"/>
    <col min="8455" max="8455" width="7.28125" style="49" customWidth="1"/>
    <col min="8456" max="8456" width="6.7109375" style="49" customWidth="1"/>
    <col min="8457" max="8457" width="6.140625" style="49" customWidth="1"/>
    <col min="8458" max="8458" width="6.00390625" style="49" customWidth="1"/>
    <col min="8459" max="8459" width="5.7109375" style="49" customWidth="1"/>
    <col min="8460" max="8460" width="5.28125" style="49" customWidth="1"/>
    <col min="8461" max="8462" width="6.28125" style="49" customWidth="1"/>
    <col min="8463" max="8463" width="5.57421875" style="49" customWidth="1"/>
    <col min="8464" max="8467" width="7.421875" style="49" customWidth="1"/>
    <col min="8468" max="8468" width="6.28125" style="49" customWidth="1"/>
    <col min="8469" max="8472" width="8.421875" style="49" customWidth="1"/>
    <col min="8473" max="8704" width="9.140625" style="49" customWidth="1"/>
    <col min="8705" max="8705" width="24.7109375" style="49" customWidth="1"/>
    <col min="8706" max="8706" width="5.421875" style="49" customWidth="1"/>
    <col min="8707" max="8707" width="6.140625" style="49" customWidth="1"/>
    <col min="8708" max="8708" width="7.28125" style="49" customWidth="1"/>
    <col min="8709" max="8709" width="7.00390625" style="49" customWidth="1"/>
    <col min="8710" max="8710" width="6.00390625" style="49" customWidth="1"/>
    <col min="8711" max="8711" width="7.28125" style="49" customWidth="1"/>
    <col min="8712" max="8712" width="6.7109375" style="49" customWidth="1"/>
    <col min="8713" max="8713" width="6.140625" style="49" customWidth="1"/>
    <col min="8714" max="8714" width="6.00390625" style="49" customWidth="1"/>
    <col min="8715" max="8715" width="5.7109375" style="49" customWidth="1"/>
    <col min="8716" max="8716" width="5.28125" style="49" customWidth="1"/>
    <col min="8717" max="8718" width="6.28125" style="49" customWidth="1"/>
    <col min="8719" max="8719" width="5.57421875" style="49" customWidth="1"/>
    <col min="8720" max="8723" width="7.421875" style="49" customWidth="1"/>
    <col min="8724" max="8724" width="6.28125" style="49" customWidth="1"/>
    <col min="8725" max="8728" width="8.421875" style="49" customWidth="1"/>
    <col min="8729" max="8960" width="9.140625" style="49" customWidth="1"/>
    <col min="8961" max="8961" width="24.7109375" style="49" customWidth="1"/>
    <col min="8962" max="8962" width="5.421875" style="49" customWidth="1"/>
    <col min="8963" max="8963" width="6.140625" style="49" customWidth="1"/>
    <col min="8964" max="8964" width="7.28125" style="49" customWidth="1"/>
    <col min="8965" max="8965" width="7.00390625" style="49" customWidth="1"/>
    <col min="8966" max="8966" width="6.00390625" style="49" customWidth="1"/>
    <col min="8967" max="8967" width="7.28125" style="49" customWidth="1"/>
    <col min="8968" max="8968" width="6.7109375" style="49" customWidth="1"/>
    <col min="8969" max="8969" width="6.140625" style="49" customWidth="1"/>
    <col min="8970" max="8970" width="6.00390625" style="49" customWidth="1"/>
    <col min="8971" max="8971" width="5.7109375" style="49" customWidth="1"/>
    <col min="8972" max="8972" width="5.28125" style="49" customWidth="1"/>
    <col min="8973" max="8974" width="6.28125" style="49" customWidth="1"/>
    <col min="8975" max="8975" width="5.57421875" style="49" customWidth="1"/>
    <col min="8976" max="8979" width="7.421875" style="49" customWidth="1"/>
    <col min="8980" max="8980" width="6.28125" style="49" customWidth="1"/>
    <col min="8981" max="8984" width="8.421875" style="49" customWidth="1"/>
    <col min="8985" max="9216" width="9.140625" style="49" customWidth="1"/>
    <col min="9217" max="9217" width="24.7109375" style="49" customWidth="1"/>
    <col min="9218" max="9218" width="5.421875" style="49" customWidth="1"/>
    <col min="9219" max="9219" width="6.140625" style="49" customWidth="1"/>
    <col min="9220" max="9220" width="7.28125" style="49" customWidth="1"/>
    <col min="9221" max="9221" width="7.00390625" style="49" customWidth="1"/>
    <col min="9222" max="9222" width="6.00390625" style="49" customWidth="1"/>
    <col min="9223" max="9223" width="7.28125" style="49" customWidth="1"/>
    <col min="9224" max="9224" width="6.7109375" style="49" customWidth="1"/>
    <col min="9225" max="9225" width="6.140625" style="49" customWidth="1"/>
    <col min="9226" max="9226" width="6.00390625" style="49" customWidth="1"/>
    <col min="9227" max="9227" width="5.7109375" style="49" customWidth="1"/>
    <col min="9228" max="9228" width="5.28125" style="49" customWidth="1"/>
    <col min="9229" max="9230" width="6.28125" style="49" customWidth="1"/>
    <col min="9231" max="9231" width="5.57421875" style="49" customWidth="1"/>
    <col min="9232" max="9235" width="7.421875" style="49" customWidth="1"/>
    <col min="9236" max="9236" width="6.28125" style="49" customWidth="1"/>
    <col min="9237" max="9240" width="8.421875" style="49" customWidth="1"/>
    <col min="9241" max="9472" width="9.140625" style="49" customWidth="1"/>
    <col min="9473" max="9473" width="24.7109375" style="49" customWidth="1"/>
    <col min="9474" max="9474" width="5.421875" style="49" customWidth="1"/>
    <col min="9475" max="9475" width="6.140625" style="49" customWidth="1"/>
    <col min="9476" max="9476" width="7.28125" style="49" customWidth="1"/>
    <col min="9477" max="9477" width="7.00390625" style="49" customWidth="1"/>
    <col min="9478" max="9478" width="6.00390625" style="49" customWidth="1"/>
    <col min="9479" max="9479" width="7.28125" style="49" customWidth="1"/>
    <col min="9480" max="9480" width="6.7109375" style="49" customWidth="1"/>
    <col min="9481" max="9481" width="6.140625" style="49" customWidth="1"/>
    <col min="9482" max="9482" width="6.00390625" style="49" customWidth="1"/>
    <col min="9483" max="9483" width="5.7109375" style="49" customWidth="1"/>
    <col min="9484" max="9484" width="5.28125" style="49" customWidth="1"/>
    <col min="9485" max="9486" width="6.28125" style="49" customWidth="1"/>
    <col min="9487" max="9487" width="5.57421875" style="49" customWidth="1"/>
    <col min="9488" max="9491" width="7.421875" style="49" customWidth="1"/>
    <col min="9492" max="9492" width="6.28125" style="49" customWidth="1"/>
    <col min="9493" max="9496" width="8.421875" style="49" customWidth="1"/>
    <col min="9497" max="9728" width="9.140625" style="49" customWidth="1"/>
    <col min="9729" max="9729" width="24.7109375" style="49" customWidth="1"/>
    <col min="9730" max="9730" width="5.421875" style="49" customWidth="1"/>
    <col min="9731" max="9731" width="6.140625" style="49" customWidth="1"/>
    <col min="9732" max="9732" width="7.28125" style="49" customWidth="1"/>
    <col min="9733" max="9733" width="7.00390625" style="49" customWidth="1"/>
    <col min="9734" max="9734" width="6.00390625" style="49" customWidth="1"/>
    <col min="9735" max="9735" width="7.28125" style="49" customWidth="1"/>
    <col min="9736" max="9736" width="6.7109375" style="49" customWidth="1"/>
    <col min="9737" max="9737" width="6.140625" style="49" customWidth="1"/>
    <col min="9738" max="9738" width="6.00390625" style="49" customWidth="1"/>
    <col min="9739" max="9739" width="5.7109375" style="49" customWidth="1"/>
    <col min="9740" max="9740" width="5.28125" style="49" customWidth="1"/>
    <col min="9741" max="9742" width="6.28125" style="49" customWidth="1"/>
    <col min="9743" max="9743" width="5.57421875" style="49" customWidth="1"/>
    <col min="9744" max="9747" width="7.421875" style="49" customWidth="1"/>
    <col min="9748" max="9748" width="6.28125" style="49" customWidth="1"/>
    <col min="9749" max="9752" width="8.421875" style="49" customWidth="1"/>
    <col min="9753" max="9984" width="9.140625" style="49" customWidth="1"/>
    <col min="9985" max="9985" width="24.7109375" style="49" customWidth="1"/>
    <col min="9986" max="9986" width="5.421875" style="49" customWidth="1"/>
    <col min="9987" max="9987" width="6.140625" style="49" customWidth="1"/>
    <col min="9988" max="9988" width="7.28125" style="49" customWidth="1"/>
    <col min="9989" max="9989" width="7.00390625" style="49" customWidth="1"/>
    <col min="9990" max="9990" width="6.00390625" style="49" customWidth="1"/>
    <col min="9991" max="9991" width="7.28125" style="49" customWidth="1"/>
    <col min="9992" max="9992" width="6.7109375" style="49" customWidth="1"/>
    <col min="9993" max="9993" width="6.140625" style="49" customWidth="1"/>
    <col min="9994" max="9994" width="6.00390625" style="49" customWidth="1"/>
    <col min="9995" max="9995" width="5.7109375" style="49" customWidth="1"/>
    <col min="9996" max="9996" width="5.28125" style="49" customWidth="1"/>
    <col min="9997" max="9998" width="6.28125" style="49" customWidth="1"/>
    <col min="9999" max="9999" width="5.57421875" style="49" customWidth="1"/>
    <col min="10000" max="10003" width="7.421875" style="49" customWidth="1"/>
    <col min="10004" max="10004" width="6.28125" style="49" customWidth="1"/>
    <col min="10005" max="10008" width="8.421875" style="49" customWidth="1"/>
    <col min="10009" max="10240" width="9.140625" style="49" customWidth="1"/>
    <col min="10241" max="10241" width="24.7109375" style="49" customWidth="1"/>
    <col min="10242" max="10242" width="5.421875" style="49" customWidth="1"/>
    <col min="10243" max="10243" width="6.140625" style="49" customWidth="1"/>
    <col min="10244" max="10244" width="7.28125" style="49" customWidth="1"/>
    <col min="10245" max="10245" width="7.00390625" style="49" customWidth="1"/>
    <col min="10246" max="10246" width="6.00390625" style="49" customWidth="1"/>
    <col min="10247" max="10247" width="7.28125" style="49" customWidth="1"/>
    <col min="10248" max="10248" width="6.7109375" style="49" customWidth="1"/>
    <col min="10249" max="10249" width="6.140625" style="49" customWidth="1"/>
    <col min="10250" max="10250" width="6.00390625" style="49" customWidth="1"/>
    <col min="10251" max="10251" width="5.7109375" style="49" customWidth="1"/>
    <col min="10252" max="10252" width="5.28125" style="49" customWidth="1"/>
    <col min="10253" max="10254" width="6.28125" style="49" customWidth="1"/>
    <col min="10255" max="10255" width="5.57421875" style="49" customWidth="1"/>
    <col min="10256" max="10259" width="7.421875" style="49" customWidth="1"/>
    <col min="10260" max="10260" width="6.28125" style="49" customWidth="1"/>
    <col min="10261" max="10264" width="8.421875" style="49" customWidth="1"/>
    <col min="10265" max="10496" width="9.140625" style="49" customWidth="1"/>
    <col min="10497" max="10497" width="24.7109375" style="49" customWidth="1"/>
    <col min="10498" max="10498" width="5.421875" style="49" customWidth="1"/>
    <col min="10499" max="10499" width="6.140625" style="49" customWidth="1"/>
    <col min="10500" max="10500" width="7.28125" style="49" customWidth="1"/>
    <col min="10501" max="10501" width="7.00390625" style="49" customWidth="1"/>
    <col min="10502" max="10502" width="6.00390625" style="49" customWidth="1"/>
    <col min="10503" max="10503" width="7.28125" style="49" customWidth="1"/>
    <col min="10504" max="10504" width="6.7109375" style="49" customWidth="1"/>
    <col min="10505" max="10505" width="6.140625" style="49" customWidth="1"/>
    <col min="10506" max="10506" width="6.00390625" style="49" customWidth="1"/>
    <col min="10507" max="10507" width="5.7109375" style="49" customWidth="1"/>
    <col min="10508" max="10508" width="5.28125" style="49" customWidth="1"/>
    <col min="10509" max="10510" width="6.28125" style="49" customWidth="1"/>
    <col min="10511" max="10511" width="5.57421875" style="49" customWidth="1"/>
    <col min="10512" max="10515" width="7.421875" style="49" customWidth="1"/>
    <col min="10516" max="10516" width="6.28125" style="49" customWidth="1"/>
    <col min="10517" max="10520" width="8.421875" style="49" customWidth="1"/>
    <col min="10521" max="10752" width="9.140625" style="49" customWidth="1"/>
    <col min="10753" max="10753" width="24.7109375" style="49" customWidth="1"/>
    <col min="10754" max="10754" width="5.421875" style="49" customWidth="1"/>
    <col min="10755" max="10755" width="6.140625" style="49" customWidth="1"/>
    <col min="10756" max="10756" width="7.28125" style="49" customWidth="1"/>
    <col min="10757" max="10757" width="7.00390625" style="49" customWidth="1"/>
    <col min="10758" max="10758" width="6.00390625" style="49" customWidth="1"/>
    <col min="10759" max="10759" width="7.28125" style="49" customWidth="1"/>
    <col min="10760" max="10760" width="6.7109375" style="49" customWidth="1"/>
    <col min="10761" max="10761" width="6.140625" style="49" customWidth="1"/>
    <col min="10762" max="10762" width="6.00390625" style="49" customWidth="1"/>
    <col min="10763" max="10763" width="5.7109375" style="49" customWidth="1"/>
    <col min="10764" max="10764" width="5.28125" style="49" customWidth="1"/>
    <col min="10765" max="10766" width="6.28125" style="49" customWidth="1"/>
    <col min="10767" max="10767" width="5.57421875" style="49" customWidth="1"/>
    <col min="10768" max="10771" width="7.421875" style="49" customWidth="1"/>
    <col min="10772" max="10772" width="6.28125" style="49" customWidth="1"/>
    <col min="10773" max="10776" width="8.421875" style="49" customWidth="1"/>
    <col min="10777" max="11008" width="9.140625" style="49" customWidth="1"/>
    <col min="11009" max="11009" width="24.7109375" style="49" customWidth="1"/>
    <col min="11010" max="11010" width="5.421875" style="49" customWidth="1"/>
    <col min="11011" max="11011" width="6.140625" style="49" customWidth="1"/>
    <col min="11012" max="11012" width="7.28125" style="49" customWidth="1"/>
    <col min="11013" max="11013" width="7.00390625" style="49" customWidth="1"/>
    <col min="11014" max="11014" width="6.00390625" style="49" customWidth="1"/>
    <col min="11015" max="11015" width="7.28125" style="49" customWidth="1"/>
    <col min="11016" max="11016" width="6.7109375" style="49" customWidth="1"/>
    <col min="11017" max="11017" width="6.140625" style="49" customWidth="1"/>
    <col min="11018" max="11018" width="6.00390625" style="49" customWidth="1"/>
    <col min="11019" max="11019" width="5.7109375" style="49" customWidth="1"/>
    <col min="11020" max="11020" width="5.28125" style="49" customWidth="1"/>
    <col min="11021" max="11022" width="6.28125" style="49" customWidth="1"/>
    <col min="11023" max="11023" width="5.57421875" style="49" customWidth="1"/>
    <col min="11024" max="11027" width="7.421875" style="49" customWidth="1"/>
    <col min="11028" max="11028" width="6.28125" style="49" customWidth="1"/>
    <col min="11029" max="11032" width="8.421875" style="49" customWidth="1"/>
    <col min="11033" max="11264" width="9.140625" style="49" customWidth="1"/>
    <col min="11265" max="11265" width="24.7109375" style="49" customWidth="1"/>
    <col min="11266" max="11266" width="5.421875" style="49" customWidth="1"/>
    <col min="11267" max="11267" width="6.140625" style="49" customWidth="1"/>
    <col min="11268" max="11268" width="7.28125" style="49" customWidth="1"/>
    <col min="11269" max="11269" width="7.00390625" style="49" customWidth="1"/>
    <col min="11270" max="11270" width="6.00390625" style="49" customWidth="1"/>
    <col min="11271" max="11271" width="7.28125" style="49" customWidth="1"/>
    <col min="11272" max="11272" width="6.7109375" style="49" customWidth="1"/>
    <col min="11273" max="11273" width="6.140625" style="49" customWidth="1"/>
    <col min="11274" max="11274" width="6.00390625" style="49" customWidth="1"/>
    <col min="11275" max="11275" width="5.7109375" style="49" customWidth="1"/>
    <col min="11276" max="11276" width="5.28125" style="49" customWidth="1"/>
    <col min="11277" max="11278" width="6.28125" style="49" customWidth="1"/>
    <col min="11279" max="11279" width="5.57421875" style="49" customWidth="1"/>
    <col min="11280" max="11283" width="7.421875" style="49" customWidth="1"/>
    <col min="11284" max="11284" width="6.28125" style="49" customWidth="1"/>
    <col min="11285" max="11288" width="8.421875" style="49" customWidth="1"/>
    <col min="11289" max="11520" width="9.140625" style="49" customWidth="1"/>
    <col min="11521" max="11521" width="24.7109375" style="49" customWidth="1"/>
    <col min="11522" max="11522" width="5.421875" style="49" customWidth="1"/>
    <col min="11523" max="11523" width="6.140625" style="49" customWidth="1"/>
    <col min="11524" max="11524" width="7.28125" style="49" customWidth="1"/>
    <col min="11525" max="11525" width="7.00390625" style="49" customWidth="1"/>
    <col min="11526" max="11526" width="6.00390625" style="49" customWidth="1"/>
    <col min="11527" max="11527" width="7.28125" style="49" customWidth="1"/>
    <col min="11528" max="11528" width="6.7109375" style="49" customWidth="1"/>
    <col min="11529" max="11529" width="6.140625" style="49" customWidth="1"/>
    <col min="11530" max="11530" width="6.00390625" style="49" customWidth="1"/>
    <col min="11531" max="11531" width="5.7109375" style="49" customWidth="1"/>
    <col min="11532" max="11532" width="5.28125" style="49" customWidth="1"/>
    <col min="11533" max="11534" width="6.28125" style="49" customWidth="1"/>
    <col min="11535" max="11535" width="5.57421875" style="49" customWidth="1"/>
    <col min="11536" max="11539" width="7.421875" style="49" customWidth="1"/>
    <col min="11540" max="11540" width="6.28125" style="49" customWidth="1"/>
    <col min="11541" max="11544" width="8.421875" style="49" customWidth="1"/>
    <col min="11545" max="11776" width="9.140625" style="49" customWidth="1"/>
    <col min="11777" max="11777" width="24.7109375" style="49" customWidth="1"/>
    <col min="11778" max="11778" width="5.421875" style="49" customWidth="1"/>
    <col min="11779" max="11779" width="6.140625" style="49" customWidth="1"/>
    <col min="11780" max="11780" width="7.28125" style="49" customWidth="1"/>
    <col min="11781" max="11781" width="7.00390625" style="49" customWidth="1"/>
    <col min="11782" max="11782" width="6.00390625" style="49" customWidth="1"/>
    <col min="11783" max="11783" width="7.28125" style="49" customWidth="1"/>
    <col min="11784" max="11784" width="6.7109375" style="49" customWidth="1"/>
    <col min="11785" max="11785" width="6.140625" style="49" customWidth="1"/>
    <col min="11786" max="11786" width="6.00390625" style="49" customWidth="1"/>
    <col min="11787" max="11787" width="5.7109375" style="49" customWidth="1"/>
    <col min="11788" max="11788" width="5.28125" style="49" customWidth="1"/>
    <col min="11789" max="11790" width="6.28125" style="49" customWidth="1"/>
    <col min="11791" max="11791" width="5.57421875" style="49" customWidth="1"/>
    <col min="11792" max="11795" width="7.421875" style="49" customWidth="1"/>
    <col min="11796" max="11796" width="6.28125" style="49" customWidth="1"/>
    <col min="11797" max="11800" width="8.421875" style="49" customWidth="1"/>
    <col min="11801" max="12032" width="9.140625" style="49" customWidth="1"/>
    <col min="12033" max="12033" width="24.7109375" style="49" customWidth="1"/>
    <col min="12034" max="12034" width="5.421875" style="49" customWidth="1"/>
    <col min="12035" max="12035" width="6.140625" style="49" customWidth="1"/>
    <col min="12036" max="12036" width="7.28125" style="49" customWidth="1"/>
    <col min="12037" max="12037" width="7.00390625" style="49" customWidth="1"/>
    <col min="12038" max="12038" width="6.00390625" style="49" customWidth="1"/>
    <col min="12039" max="12039" width="7.28125" style="49" customWidth="1"/>
    <col min="12040" max="12040" width="6.7109375" style="49" customWidth="1"/>
    <col min="12041" max="12041" width="6.140625" style="49" customWidth="1"/>
    <col min="12042" max="12042" width="6.00390625" style="49" customWidth="1"/>
    <col min="12043" max="12043" width="5.7109375" style="49" customWidth="1"/>
    <col min="12044" max="12044" width="5.28125" style="49" customWidth="1"/>
    <col min="12045" max="12046" width="6.28125" style="49" customWidth="1"/>
    <col min="12047" max="12047" width="5.57421875" style="49" customWidth="1"/>
    <col min="12048" max="12051" width="7.421875" style="49" customWidth="1"/>
    <col min="12052" max="12052" width="6.28125" style="49" customWidth="1"/>
    <col min="12053" max="12056" width="8.421875" style="49" customWidth="1"/>
    <col min="12057" max="12288" width="9.140625" style="49" customWidth="1"/>
    <col min="12289" max="12289" width="24.7109375" style="49" customWidth="1"/>
    <col min="12290" max="12290" width="5.421875" style="49" customWidth="1"/>
    <col min="12291" max="12291" width="6.140625" style="49" customWidth="1"/>
    <col min="12292" max="12292" width="7.28125" style="49" customWidth="1"/>
    <col min="12293" max="12293" width="7.00390625" style="49" customWidth="1"/>
    <col min="12294" max="12294" width="6.00390625" style="49" customWidth="1"/>
    <col min="12295" max="12295" width="7.28125" style="49" customWidth="1"/>
    <col min="12296" max="12296" width="6.7109375" style="49" customWidth="1"/>
    <col min="12297" max="12297" width="6.140625" style="49" customWidth="1"/>
    <col min="12298" max="12298" width="6.00390625" style="49" customWidth="1"/>
    <col min="12299" max="12299" width="5.7109375" style="49" customWidth="1"/>
    <col min="12300" max="12300" width="5.28125" style="49" customWidth="1"/>
    <col min="12301" max="12302" width="6.28125" style="49" customWidth="1"/>
    <col min="12303" max="12303" width="5.57421875" style="49" customWidth="1"/>
    <col min="12304" max="12307" width="7.421875" style="49" customWidth="1"/>
    <col min="12308" max="12308" width="6.28125" style="49" customWidth="1"/>
    <col min="12309" max="12312" width="8.421875" style="49" customWidth="1"/>
    <col min="12313" max="12544" width="9.140625" style="49" customWidth="1"/>
    <col min="12545" max="12545" width="24.7109375" style="49" customWidth="1"/>
    <col min="12546" max="12546" width="5.421875" style="49" customWidth="1"/>
    <col min="12547" max="12547" width="6.140625" style="49" customWidth="1"/>
    <col min="12548" max="12548" width="7.28125" style="49" customWidth="1"/>
    <col min="12549" max="12549" width="7.00390625" style="49" customWidth="1"/>
    <col min="12550" max="12550" width="6.00390625" style="49" customWidth="1"/>
    <col min="12551" max="12551" width="7.28125" style="49" customWidth="1"/>
    <col min="12552" max="12552" width="6.7109375" style="49" customWidth="1"/>
    <col min="12553" max="12553" width="6.140625" style="49" customWidth="1"/>
    <col min="12554" max="12554" width="6.00390625" style="49" customWidth="1"/>
    <col min="12555" max="12555" width="5.7109375" style="49" customWidth="1"/>
    <col min="12556" max="12556" width="5.28125" style="49" customWidth="1"/>
    <col min="12557" max="12558" width="6.28125" style="49" customWidth="1"/>
    <col min="12559" max="12559" width="5.57421875" style="49" customWidth="1"/>
    <col min="12560" max="12563" width="7.421875" style="49" customWidth="1"/>
    <col min="12564" max="12564" width="6.28125" style="49" customWidth="1"/>
    <col min="12565" max="12568" width="8.421875" style="49" customWidth="1"/>
    <col min="12569" max="12800" width="9.140625" style="49" customWidth="1"/>
    <col min="12801" max="12801" width="24.7109375" style="49" customWidth="1"/>
    <col min="12802" max="12802" width="5.421875" style="49" customWidth="1"/>
    <col min="12803" max="12803" width="6.140625" style="49" customWidth="1"/>
    <col min="12804" max="12804" width="7.28125" style="49" customWidth="1"/>
    <col min="12805" max="12805" width="7.00390625" style="49" customWidth="1"/>
    <col min="12806" max="12806" width="6.00390625" style="49" customWidth="1"/>
    <col min="12807" max="12807" width="7.28125" style="49" customWidth="1"/>
    <col min="12808" max="12808" width="6.7109375" style="49" customWidth="1"/>
    <col min="12809" max="12809" width="6.140625" style="49" customWidth="1"/>
    <col min="12810" max="12810" width="6.00390625" style="49" customWidth="1"/>
    <col min="12811" max="12811" width="5.7109375" style="49" customWidth="1"/>
    <col min="12812" max="12812" width="5.28125" style="49" customWidth="1"/>
    <col min="12813" max="12814" width="6.28125" style="49" customWidth="1"/>
    <col min="12815" max="12815" width="5.57421875" style="49" customWidth="1"/>
    <col min="12816" max="12819" width="7.421875" style="49" customWidth="1"/>
    <col min="12820" max="12820" width="6.28125" style="49" customWidth="1"/>
    <col min="12821" max="12824" width="8.421875" style="49" customWidth="1"/>
    <col min="12825" max="13056" width="9.140625" style="49" customWidth="1"/>
    <col min="13057" max="13057" width="24.7109375" style="49" customWidth="1"/>
    <col min="13058" max="13058" width="5.421875" style="49" customWidth="1"/>
    <col min="13059" max="13059" width="6.140625" style="49" customWidth="1"/>
    <col min="13060" max="13060" width="7.28125" style="49" customWidth="1"/>
    <col min="13061" max="13061" width="7.00390625" style="49" customWidth="1"/>
    <col min="13062" max="13062" width="6.00390625" style="49" customWidth="1"/>
    <col min="13063" max="13063" width="7.28125" style="49" customWidth="1"/>
    <col min="13064" max="13064" width="6.7109375" style="49" customWidth="1"/>
    <col min="13065" max="13065" width="6.140625" style="49" customWidth="1"/>
    <col min="13066" max="13066" width="6.00390625" style="49" customWidth="1"/>
    <col min="13067" max="13067" width="5.7109375" style="49" customWidth="1"/>
    <col min="13068" max="13068" width="5.28125" style="49" customWidth="1"/>
    <col min="13069" max="13070" width="6.28125" style="49" customWidth="1"/>
    <col min="13071" max="13071" width="5.57421875" style="49" customWidth="1"/>
    <col min="13072" max="13075" width="7.421875" style="49" customWidth="1"/>
    <col min="13076" max="13076" width="6.28125" style="49" customWidth="1"/>
    <col min="13077" max="13080" width="8.421875" style="49" customWidth="1"/>
    <col min="13081" max="13312" width="9.140625" style="49" customWidth="1"/>
    <col min="13313" max="13313" width="24.7109375" style="49" customWidth="1"/>
    <col min="13314" max="13314" width="5.421875" style="49" customWidth="1"/>
    <col min="13315" max="13315" width="6.140625" style="49" customWidth="1"/>
    <col min="13316" max="13316" width="7.28125" style="49" customWidth="1"/>
    <col min="13317" max="13317" width="7.00390625" style="49" customWidth="1"/>
    <col min="13318" max="13318" width="6.00390625" style="49" customWidth="1"/>
    <col min="13319" max="13319" width="7.28125" style="49" customWidth="1"/>
    <col min="13320" max="13320" width="6.7109375" style="49" customWidth="1"/>
    <col min="13321" max="13321" width="6.140625" style="49" customWidth="1"/>
    <col min="13322" max="13322" width="6.00390625" style="49" customWidth="1"/>
    <col min="13323" max="13323" width="5.7109375" style="49" customWidth="1"/>
    <col min="13324" max="13324" width="5.28125" style="49" customWidth="1"/>
    <col min="13325" max="13326" width="6.28125" style="49" customWidth="1"/>
    <col min="13327" max="13327" width="5.57421875" style="49" customWidth="1"/>
    <col min="13328" max="13331" width="7.421875" style="49" customWidth="1"/>
    <col min="13332" max="13332" width="6.28125" style="49" customWidth="1"/>
    <col min="13333" max="13336" width="8.421875" style="49" customWidth="1"/>
    <col min="13337" max="13568" width="9.140625" style="49" customWidth="1"/>
    <col min="13569" max="13569" width="24.7109375" style="49" customWidth="1"/>
    <col min="13570" max="13570" width="5.421875" style="49" customWidth="1"/>
    <col min="13571" max="13571" width="6.140625" style="49" customWidth="1"/>
    <col min="13572" max="13572" width="7.28125" style="49" customWidth="1"/>
    <col min="13573" max="13573" width="7.00390625" style="49" customWidth="1"/>
    <col min="13574" max="13574" width="6.00390625" style="49" customWidth="1"/>
    <col min="13575" max="13575" width="7.28125" style="49" customWidth="1"/>
    <col min="13576" max="13576" width="6.7109375" style="49" customWidth="1"/>
    <col min="13577" max="13577" width="6.140625" style="49" customWidth="1"/>
    <col min="13578" max="13578" width="6.00390625" style="49" customWidth="1"/>
    <col min="13579" max="13579" width="5.7109375" style="49" customWidth="1"/>
    <col min="13580" max="13580" width="5.28125" style="49" customWidth="1"/>
    <col min="13581" max="13582" width="6.28125" style="49" customWidth="1"/>
    <col min="13583" max="13583" width="5.57421875" style="49" customWidth="1"/>
    <col min="13584" max="13587" width="7.421875" style="49" customWidth="1"/>
    <col min="13588" max="13588" width="6.28125" style="49" customWidth="1"/>
    <col min="13589" max="13592" width="8.421875" style="49" customWidth="1"/>
    <col min="13593" max="13824" width="9.140625" style="49" customWidth="1"/>
    <col min="13825" max="13825" width="24.7109375" style="49" customWidth="1"/>
    <col min="13826" max="13826" width="5.421875" style="49" customWidth="1"/>
    <col min="13827" max="13827" width="6.140625" style="49" customWidth="1"/>
    <col min="13828" max="13828" width="7.28125" style="49" customWidth="1"/>
    <col min="13829" max="13829" width="7.00390625" style="49" customWidth="1"/>
    <col min="13830" max="13830" width="6.00390625" style="49" customWidth="1"/>
    <col min="13831" max="13831" width="7.28125" style="49" customWidth="1"/>
    <col min="13832" max="13832" width="6.7109375" style="49" customWidth="1"/>
    <col min="13833" max="13833" width="6.140625" style="49" customWidth="1"/>
    <col min="13834" max="13834" width="6.00390625" style="49" customWidth="1"/>
    <col min="13835" max="13835" width="5.7109375" style="49" customWidth="1"/>
    <col min="13836" max="13836" width="5.28125" style="49" customWidth="1"/>
    <col min="13837" max="13838" width="6.28125" style="49" customWidth="1"/>
    <col min="13839" max="13839" width="5.57421875" style="49" customWidth="1"/>
    <col min="13840" max="13843" width="7.421875" style="49" customWidth="1"/>
    <col min="13844" max="13844" width="6.28125" style="49" customWidth="1"/>
    <col min="13845" max="13848" width="8.421875" style="49" customWidth="1"/>
    <col min="13849" max="14080" width="9.140625" style="49" customWidth="1"/>
    <col min="14081" max="14081" width="24.7109375" style="49" customWidth="1"/>
    <col min="14082" max="14082" width="5.421875" style="49" customWidth="1"/>
    <col min="14083" max="14083" width="6.140625" style="49" customWidth="1"/>
    <col min="14084" max="14084" width="7.28125" style="49" customWidth="1"/>
    <col min="14085" max="14085" width="7.00390625" style="49" customWidth="1"/>
    <col min="14086" max="14086" width="6.00390625" style="49" customWidth="1"/>
    <col min="14087" max="14087" width="7.28125" style="49" customWidth="1"/>
    <col min="14088" max="14088" width="6.7109375" style="49" customWidth="1"/>
    <col min="14089" max="14089" width="6.140625" style="49" customWidth="1"/>
    <col min="14090" max="14090" width="6.00390625" style="49" customWidth="1"/>
    <col min="14091" max="14091" width="5.7109375" style="49" customWidth="1"/>
    <col min="14092" max="14092" width="5.28125" style="49" customWidth="1"/>
    <col min="14093" max="14094" width="6.28125" style="49" customWidth="1"/>
    <col min="14095" max="14095" width="5.57421875" style="49" customWidth="1"/>
    <col min="14096" max="14099" width="7.421875" style="49" customWidth="1"/>
    <col min="14100" max="14100" width="6.28125" style="49" customWidth="1"/>
    <col min="14101" max="14104" width="8.421875" style="49" customWidth="1"/>
    <col min="14105" max="14336" width="9.140625" style="49" customWidth="1"/>
    <col min="14337" max="14337" width="24.7109375" style="49" customWidth="1"/>
    <col min="14338" max="14338" width="5.421875" style="49" customWidth="1"/>
    <col min="14339" max="14339" width="6.140625" style="49" customWidth="1"/>
    <col min="14340" max="14340" width="7.28125" style="49" customWidth="1"/>
    <col min="14341" max="14341" width="7.00390625" style="49" customWidth="1"/>
    <col min="14342" max="14342" width="6.00390625" style="49" customWidth="1"/>
    <col min="14343" max="14343" width="7.28125" style="49" customWidth="1"/>
    <col min="14344" max="14344" width="6.7109375" style="49" customWidth="1"/>
    <col min="14345" max="14345" width="6.140625" style="49" customWidth="1"/>
    <col min="14346" max="14346" width="6.00390625" style="49" customWidth="1"/>
    <col min="14347" max="14347" width="5.7109375" style="49" customWidth="1"/>
    <col min="14348" max="14348" width="5.28125" style="49" customWidth="1"/>
    <col min="14349" max="14350" width="6.28125" style="49" customWidth="1"/>
    <col min="14351" max="14351" width="5.57421875" style="49" customWidth="1"/>
    <col min="14352" max="14355" width="7.421875" style="49" customWidth="1"/>
    <col min="14356" max="14356" width="6.28125" style="49" customWidth="1"/>
    <col min="14357" max="14360" width="8.421875" style="49" customWidth="1"/>
    <col min="14361" max="14592" width="9.140625" style="49" customWidth="1"/>
    <col min="14593" max="14593" width="24.7109375" style="49" customWidth="1"/>
    <col min="14594" max="14594" width="5.421875" style="49" customWidth="1"/>
    <col min="14595" max="14595" width="6.140625" style="49" customWidth="1"/>
    <col min="14596" max="14596" width="7.28125" style="49" customWidth="1"/>
    <col min="14597" max="14597" width="7.00390625" style="49" customWidth="1"/>
    <col min="14598" max="14598" width="6.00390625" style="49" customWidth="1"/>
    <col min="14599" max="14599" width="7.28125" style="49" customWidth="1"/>
    <col min="14600" max="14600" width="6.7109375" style="49" customWidth="1"/>
    <col min="14601" max="14601" width="6.140625" style="49" customWidth="1"/>
    <col min="14602" max="14602" width="6.00390625" style="49" customWidth="1"/>
    <col min="14603" max="14603" width="5.7109375" style="49" customWidth="1"/>
    <col min="14604" max="14604" width="5.28125" style="49" customWidth="1"/>
    <col min="14605" max="14606" width="6.28125" style="49" customWidth="1"/>
    <col min="14607" max="14607" width="5.57421875" style="49" customWidth="1"/>
    <col min="14608" max="14611" width="7.421875" style="49" customWidth="1"/>
    <col min="14612" max="14612" width="6.28125" style="49" customWidth="1"/>
    <col min="14613" max="14616" width="8.421875" style="49" customWidth="1"/>
    <col min="14617" max="14848" width="9.140625" style="49" customWidth="1"/>
    <col min="14849" max="14849" width="24.7109375" style="49" customWidth="1"/>
    <col min="14850" max="14850" width="5.421875" style="49" customWidth="1"/>
    <col min="14851" max="14851" width="6.140625" style="49" customWidth="1"/>
    <col min="14852" max="14852" width="7.28125" style="49" customWidth="1"/>
    <col min="14853" max="14853" width="7.00390625" style="49" customWidth="1"/>
    <col min="14854" max="14854" width="6.00390625" style="49" customWidth="1"/>
    <col min="14855" max="14855" width="7.28125" style="49" customWidth="1"/>
    <col min="14856" max="14856" width="6.7109375" style="49" customWidth="1"/>
    <col min="14857" max="14857" width="6.140625" style="49" customWidth="1"/>
    <col min="14858" max="14858" width="6.00390625" style="49" customWidth="1"/>
    <col min="14859" max="14859" width="5.7109375" style="49" customWidth="1"/>
    <col min="14860" max="14860" width="5.28125" style="49" customWidth="1"/>
    <col min="14861" max="14862" width="6.28125" style="49" customWidth="1"/>
    <col min="14863" max="14863" width="5.57421875" style="49" customWidth="1"/>
    <col min="14864" max="14867" width="7.421875" style="49" customWidth="1"/>
    <col min="14868" max="14868" width="6.28125" style="49" customWidth="1"/>
    <col min="14869" max="14872" width="8.421875" style="49" customWidth="1"/>
    <col min="14873" max="15104" width="9.140625" style="49" customWidth="1"/>
    <col min="15105" max="15105" width="24.7109375" style="49" customWidth="1"/>
    <col min="15106" max="15106" width="5.421875" style="49" customWidth="1"/>
    <col min="15107" max="15107" width="6.140625" style="49" customWidth="1"/>
    <col min="15108" max="15108" width="7.28125" style="49" customWidth="1"/>
    <col min="15109" max="15109" width="7.00390625" style="49" customWidth="1"/>
    <col min="15110" max="15110" width="6.00390625" style="49" customWidth="1"/>
    <col min="15111" max="15111" width="7.28125" style="49" customWidth="1"/>
    <col min="15112" max="15112" width="6.7109375" style="49" customWidth="1"/>
    <col min="15113" max="15113" width="6.140625" style="49" customWidth="1"/>
    <col min="15114" max="15114" width="6.00390625" style="49" customWidth="1"/>
    <col min="15115" max="15115" width="5.7109375" style="49" customWidth="1"/>
    <col min="15116" max="15116" width="5.28125" style="49" customWidth="1"/>
    <col min="15117" max="15118" width="6.28125" style="49" customWidth="1"/>
    <col min="15119" max="15119" width="5.57421875" style="49" customWidth="1"/>
    <col min="15120" max="15123" width="7.421875" style="49" customWidth="1"/>
    <col min="15124" max="15124" width="6.28125" style="49" customWidth="1"/>
    <col min="15125" max="15128" width="8.421875" style="49" customWidth="1"/>
    <col min="15129" max="15360" width="9.140625" style="49" customWidth="1"/>
    <col min="15361" max="15361" width="24.7109375" style="49" customWidth="1"/>
    <col min="15362" max="15362" width="5.421875" style="49" customWidth="1"/>
    <col min="15363" max="15363" width="6.140625" style="49" customWidth="1"/>
    <col min="15364" max="15364" width="7.28125" style="49" customWidth="1"/>
    <col min="15365" max="15365" width="7.00390625" style="49" customWidth="1"/>
    <col min="15366" max="15366" width="6.00390625" style="49" customWidth="1"/>
    <col min="15367" max="15367" width="7.28125" style="49" customWidth="1"/>
    <col min="15368" max="15368" width="6.7109375" style="49" customWidth="1"/>
    <col min="15369" max="15369" width="6.140625" style="49" customWidth="1"/>
    <col min="15370" max="15370" width="6.00390625" style="49" customWidth="1"/>
    <col min="15371" max="15371" width="5.7109375" style="49" customWidth="1"/>
    <col min="15372" max="15372" width="5.28125" style="49" customWidth="1"/>
    <col min="15373" max="15374" width="6.28125" style="49" customWidth="1"/>
    <col min="15375" max="15375" width="5.57421875" style="49" customWidth="1"/>
    <col min="15376" max="15379" width="7.421875" style="49" customWidth="1"/>
    <col min="15380" max="15380" width="6.28125" style="49" customWidth="1"/>
    <col min="15381" max="15384" width="8.421875" style="49" customWidth="1"/>
    <col min="15385" max="15616" width="9.140625" style="49" customWidth="1"/>
    <col min="15617" max="15617" width="24.7109375" style="49" customWidth="1"/>
    <col min="15618" max="15618" width="5.421875" style="49" customWidth="1"/>
    <col min="15619" max="15619" width="6.140625" style="49" customWidth="1"/>
    <col min="15620" max="15620" width="7.28125" style="49" customWidth="1"/>
    <col min="15621" max="15621" width="7.00390625" style="49" customWidth="1"/>
    <col min="15622" max="15622" width="6.00390625" style="49" customWidth="1"/>
    <col min="15623" max="15623" width="7.28125" style="49" customWidth="1"/>
    <col min="15624" max="15624" width="6.7109375" style="49" customWidth="1"/>
    <col min="15625" max="15625" width="6.140625" style="49" customWidth="1"/>
    <col min="15626" max="15626" width="6.00390625" style="49" customWidth="1"/>
    <col min="15627" max="15627" width="5.7109375" style="49" customWidth="1"/>
    <col min="15628" max="15628" width="5.28125" style="49" customWidth="1"/>
    <col min="15629" max="15630" width="6.28125" style="49" customWidth="1"/>
    <col min="15631" max="15631" width="5.57421875" style="49" customWidth="1"/>
    <col min="15632" max="15635" width="7.421875" style="49" customWidth="1"/>
    <col min="15636" max="15636" width="6.28125" style="49" customWidth="1"/>
    <col min="15637" max="15640" width="8.421875" style="49" customWidth="1"/>
    <col min="15641" max="15872" width="9.140625" style="49" customWidth="1"/>
    <col min="15873" max="15873" width="24.7109375" style="49" customWidth="1"/>
    <col min="15874" max="15874" width="5.421875" style="49" customWidth="1"/>
    <col min="15875" max="15875" width="6.140625" style="49" customWidth="1"/>
    <col min="15876" max="15876" width="7.28125" style="49" customWidth="1"/>
    <col min="15877" max="15877" width="7.00390625" style="49" customWidth="1"/>
    <col min="15878" max="15878" width="6.00390625" style="49" customWidth="1"/>
    <col min="15879" max="15879" width="7.28125" style="49" customWidth="1"/>
    <col min="15880" max="15880" width="6.7109375" style="49" customWidth="1"/>
    <col min="15881" max="15881" width="6.140625" style="49" customWidth="1"/>
    <col min="15882" max="15882" width="6.00390625" style="49" customWidth="1"/>
    <col min="15883" max="15883" width="5.7109375" style="49" customWidth="1"/>
    <col min="15884" max="15884" width="5.28125" style="49" customWidth="1"/>
    <col min="15885" max="15886" width="6.28125" style="49" customWidth="1"/>
    <col min="15887" max="15887" width="5.57421875" style="49" customWidth="1"/>
    <col min="15888" max="15891" width="7.421875" style="49" customWidth="1"/>
    <col min="15892" max="15892" width="6.28125" style="49" customWidth="1"/>
    <col min="15893" max="15896" width="8.421875" style="49" customWidth="1"/>
    <col min="15897" max="16128" width="9.140625" style="49" customWidth="1"/>
    <col min="16129" max="16129" width="24.7109375" style="49" customWidth="1"/>
    <col min="16130" max="16130" width="5.421875" style="49" customWidth="1"/>
    <col min="16131" max="16131" width="6.140625" style="49" customWidth="1"/>
    <col min="16132" max="16132" width="7.28125" style="49" customWidth="1"/>
    <col min="16133" max="16133" width="7.00390625" style="49" customWidth="1"/>
    <col min="16134" max="16134" width="6.00390625" style="49" customWidth="1"/>
    <col min="16135" max="16135" width="7.28125" style="49" customWidth="1"/>
    <col min="16136" max="16136" width="6.7109375" style="49" customWidth="1"/>
    <col min="16137" max="16137" width="6.140625" style="49" customWidth="1"/>
    <col min="16138" max="16138" width="6.00390625" style="49" customWidth="1"/>
    <col min="16139" max="16139" width="5.7109375" style="49" customWidth="1"/>
    <col min="16140" max="16140" width="5.28125" style="49" customWidth="1"/>
    <col min="16141" max="16142" width="6.28125" style="49" customWidth="1"/>
    <col min="16143" max="16143" width="5.57421875" style="49" customWidth="1"/>
    <col min="16144" max="16147" width="7.421875" style="49" customWidth="1"/>
    <col min="16148" max="16148" width="6.28125" style="49" customWidth="1"/>
    <col min="16149" max="16152" width="8.421875" style="49" customWidth="1"/>
    <col min="16153" max="16384" width="9.140625" style="49" customWidth="1"/>
  </cols>
  <sheetData>
    <row r="1" ht="21.75"/>
    <row r="2" spans="1:35" s="60" customFormat="1" ht="26.25">
      <c r="A2" s="94" t="s">
        <v>317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  <c r="Y2" s="95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1:35" s="60" customFormat="1" ht="26.25">
      <c r="A3" s="96" t="s">
        <v>320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5"/>
      <c r="Y3" s="95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24" s="16" customFormat="1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2" t="s">
        <v>3</v>
      </c>
      <c r="X4" s="52"/>
    </row>
    <row r="5" spans="1:24" s="16" customFormat="1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</row>
    <row r="6" spans="1:24" s="16" customFormat="1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</row>
    <row r="7" spans="1:24" ht="21.75" customHeight="1">
      <c r="A7" s="61" t="s">
        <v>168</v>
      </c>
      <c r="B7" s="50">
        <v>4</v>
      </c>
      <c r="C7" s="50">
        <v>22</v>
      </c>
      <c r="D7" s="50">
        <v>0</v>
      </c>
      <c r="E7" s="50">
        <v>26</v>
      </c>
      <c r="F7" s="50">
        <v>0</v>
      </c>
      <c r="G7" s="50">
        <v>0</v>
      </c>
      <c r="H7" s="50">
        <v>37</v>
      </c>
      <c r="I7" s="50">
        <v>37</v>
      </c>
      <c r="J7" s="50">
        <v>2</v>
      </c>
      <c r="K7" s="50">
        <v>0</v>
      </c>
      <c r="L7" s="50">
        <v>2</v>
      </c>
      <c r="M7" s="50">
        <v>1162</v>
      </c>
      <c r="N7" s="50">
        <v>0</v>
      </c>
      <c r="O7" s="50">
        <v>1162</v>
      </c>
      <c r="P7" s="50">
        <v>4</v>
      </c>
      <c r="Q7" s="50">
        <v>255</v>
      </c>
      <c r="R7" s="50">
        <v>259</v>
      </c>
      <c r="S7" s="50">
        <v>1486</v>
      </c>
      <c r="T7" s="50">
        <v>0</v>
      </c>
      <c r="U7" s="50">
        <v>1486</v>
      </c>
      <c r="V7" s="50">
        <v>1477</v>
      </c>
      <c r="W7" s="50">
        <v>0</v>
      </c>
      <c r="X7" s="50">
        <v>1477</v>
      </c>
    </row>
    <row r="8" spans="1:24" ht="19.5" customHeight="1">
      <c r="A8" s="61" t="s">
        <v>169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ht="19.5" customHeight="1">
      <c r="A9" s="61" t="s">
        <v>46</v>
      </c>
      <c r="B9" s="50">
        <v>1</v>
      </c>
      <c r="C9" s="50">
        <v>3845</v>
      </c>
      <c r="D9" s="50">
        <v>0</v>
      </c>
      <c r="E9" s="50">
        <v>3846</v>
      </c>
      <c r="F9" s="50">
        <v>5</v>
      </c>
      <c r="G9" s="50">
        <v>0</v>
      </c>
      <c r="H9" s="50">
        <v>727</v>
      </c>
      <c r="I9" s="50">
        <v>732</v>
      </c>
      <c r="J9" s="50">
        <v>14</v>
      </c>
      <c r="K9" s="50">
        <v>0</v>
      </c>
      <c r="L9" s="50">
        <v>14</v>
      </c>
      <c r="M9" s="50">
        <v>16</v>
      </c>
      <c r="N9" s="50">
        <v>2</v>
      </c>
      <c r="O9" s="50">
        <v>18</v>
      </c>
      <c r="P9" s="50">
        <v>755</v>
      </c>
      <c r="Q9" s="50">
        <v>51677</v>
      </c>
      <c r="R9" s="50">
        <v>52432</v>
      </c>
      <c r="S9" s="50">
        <v>57042</v>
      </c>
      <c r="T9" s="50">
        <v>0</v>
      </c>
      <c r="U9" s="50">
        <v>57042</v>
      </c>
      <c r="V9" s="50">
        <v>51259</v>
      </c>
      <c r="W9" s="50">
        <v>0</v>
      </c>
      <c r="X9" s="50">
        <v>51259</v>
      </c>
    </row>
    <row r="10" spans="1:24" ht="19.5" customHeight="1">
      <c r="A10" s="61" t="s">
        <v>170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ht="19.5" customHeight="1">
      <c r="A11" s="61" t="s">
        <v>74</v>
      </c>
      <c r="B11" s="50">
        <v>0</v>
      </c>
      <c r="C11" s="50">
        <v>27</v>
      </c>
      <c r="D11" s="50">
        <v>0</v>
      </c>
      <c r="E11" s="50">
        <v>27</v>
      </c>
      <c r="F11" s="50">
        <v>0</v>
      </c>
      <c r="G11" s="50">
        <v>0</v>
      </c>
      <c r="H11" s="50">
        <v>1</v>
      </c>
      <c r="I11" s="50">
        <v>1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3</v>
      </c>
      <c r="Q11" s="50">
        <v>0</v>
      </c>
      <c r="R11" s="50">
        <v>3</v>
      </c>
      <c r="S11" s="50">
        <v>31</v>
      </c>
      <c r="T11" s="50">
        <v>0</v>
      </c>
      <c r="U11" s="50">
        <v>31</v>
      </c>
      <c r="V11" s="50">
        <v>33</v>
      </c>
      <c r="W11" s="50">
        <v>0</v>
      </c>
      <c r="X11" s="50">
        <v>33</v>
      </c>
    </row>
    <row r="12" spans="1:24" ht="19.5" customHeight="1">
      <c r="A12" s="61" t="s">
        <v>131</v>
      </c>
      <c r="B12" s="50">
        <v>0</v>
      </c>
      <c r="C12" s="50">
        <v>31</v>
      </c>
      <c r="D12" s="50">
        <v>0</v>
      </c>
      <c r="E12" s="50">
        <v>31</v>
      </c>
      <c r="F12" s="50">
        <v>0</v>
      </c>
      <c r="G12" s="50">
        <v>0</v>
      </c>
      <c r="H12" s="50">
        <v>11</v>
      </c>
      <c r="I12" s="50">
        <v>11</v>
      </c>
      <c r="J12" s="50">
        <v>0</v>
      </c>
      <c r="K12" s="50">
        <v>0</v>
      </c>
      <c r="L12" s="50">
        <v>0</v>
      </c>
      <c r="M12" s="50">
        <v>5367</v>
      </c>
      <c r="N12" s="50">
        <v>0</v>
      </c>
      <c r="O12" s="50">
        <v>5367</v>
      </c>
      <c r="P12" s="50">
        <v>8</v>
      </c>
      <c r="Q12" s="50">
        <v>12</v>
      </c>
      <c r="R12" s="50">
        <v>20</v>
      </c>
      <c r="S12" s="50">
        <v>5429</v>
      </c>
      <c r="T12" s="50">
        <v>0</v>
      </c>
      <c r="U12" s="50">
        <v>5429</v>
      </c>
      <c r="V12" s="50">
        <v>6018</v>
      </c>
      <c r="W12" s="50">
        <v>0</v>
      </c>
      <c r="X12" s="50">
        <v>6018</v>
      </c>
    </row>
    <row r="13" spans="1:24" ht="21.75">
      <c r="A13" s="61" t="s">
        <v>73</v>
      </c>
      <c r="B13" s="50">
        <v>0</v>
      </c>
      <c r="C13" s="50">
        <v>67</v>
      </c>
      <c r="D13" s="50">
        <v>0</v>
      </c>
      <c r="E13" s="50">
        <v>67</v>
      </c>
      <c r="F13" s="50">
        <v>0</v>
      </c>
      <c r="G13" s="50">
        <v>0</v>
      </c>
      <c r="H13" s="50">
        <v>40</v>
      </c>
      <c r="I13" s="50">
        <v>40</v>
      </c>
      <c r="J13" s="50">
        <v>26</v>
      </c>
      <c r="K13" s="50">
        <v>0</v>
      </c>
      <c r="L13" s="50">
        <v>26</v>
      </c>
      <c r="M13" s="50">
        <v>0</v>
      </c>
      <c r="N13" s="50">
        <v>0</v>
      </c>
      <c r="O13" s="50">
        <v>0</v>
      </c>
      <c r="P13" s="50">
        <v>3</v>
      </c>
      <c r="Q13" s="50">
        <v>33</v>
      </c>
      <c r="R13" s="50">
        <v>36</v>
      </c>
      <c r="S13" s="50">
        <v>169</v>
      </c>
      <c r="T13" s="50">
        <v>0</v>
      </c>
      <c r="U13" s="50">
        <v>169</v>
      </c>
      <c r="V13" s="50">
        <v>144</v>
      </c>
      <c r="W13" s="50">
        <v>0</v>
      </c>
      <c r="X13" s="50">
        <v>144</v>
      </c>
    </row>
    <row r="14" spans="1:24" ht="21.75">
      <c r="A14" s="61" t="s">
        <v>76</v>
      </c>
      <c r="B14" s="50">
        <v>0</v>
      </c>
      <c r="C14" s="50">
        <v>2</v>
      </c>
      <c r="D14" s="50">
        <v>0</v>
      </c>
      <c r="E14" s="50">
        <v>2</v>
      </c>
      <c r="F14" s="50">
        <v>0</v>
      </c>
      <c r="G14" s="50">
        <v>0</v>
      </c>
      <c r="H14" s="50">
        <v>2</v>
      </c>
      <c r="I14" s="50">
        <v>2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4</v>
      </c>
      <c r="T14" s="50">
        <v>0</v>
      </c>
      <c r="U14" s="50">
        <v>4</v>
      </c>
      <c r="V14" s="50">
        <v>6</v>
      </c>
      <c r="W14" s="50">
        <v>0</v>
      </c>
      <c r="X14" s="50">
        <v>6</v>
      </c>
    </row>
    <row r="15" spans="1:24" ht="21.75">
      <c r="A15" s="61" t="s">
        <v>171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ht="21.75">
      <c r="A16" s="61" t="s">
        <v>172</v>
      </c>
      <c r="B16" s="50">
        <v>0</v>
      </c>
      <c r="C16" s="50">
        <v>2</v>
      </c>
      <c r="D16" s="50">
        <v>0</v>
      </c>
      <c r="E16" s="50">
        <v>2</v>
      </c>
      <c r="F16" s="50">
        <v>0</v>
      </c>
      <c r="G16" s="50">
        <v>0</v>
      </c>
      <c r="H16" s="50">
        <v>2</v>
      </c>
      <c r="I16" s="50">
        <v>2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4</v>
      </c>
      <c r="T16" s="50">
        <v>0</v>
      </c>
      <c r="U16" s="50">
        <v>4</v>
      </c>
      <c r="V16" s="50">
        <v>9</v>
      </c>
      <c r="W16" s="50">
        <v>0</v>
      </c>
      <c r="X16" s="50">
        <v>9</v>
      </c>
    </row>
    <row r="17" spans="1:24" ht="21.75">
      <c r="A17" s="61" t="s">
        <v>75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1</v>
      </c>
      <c r="W17" s="50">
        <v>0</v>
      </c>
      <c r="X17" s="50">
        <v>1</v>
      </c>
    </row>
    <row r="18" spans="1:24" ht="21.75">
      <c r="A18" s="61" t="s">
        <v>173</v>
      </c>
      <c r="B18" s="50">
        <v>0</v>
      </c>
      <c r="C18" s="50">
        <v>187</v>
      </c>
      <c r="D18" s="50">
        <v>0</v>
      </c>
      <c r="E18" s="50">
        <v>187</v>
      </c>
      <c r="F18" s="50">
        <v>0</v>
      </c>
      <c r="G18" s="50">
        <v>0</v>
      </c>
      <c r="H18" s="50">
        <v>27</v>
      </c>
      <c r="I18" s="50">
        <v>27</v>
      </c>
      <c r="J18" s="50">
        <v>20</v>
      </c>
      <c r="K18" s="50">
        <v>0</v>
      </c>
      <c r="L18" s="50">
        <v>20</v>
      </c>
      <c r="M18" s="50">
        <v>0</v>
      </c>
      <c r="N18" s="50">
        <v>0</v>
      </c>
      <c r="O18" s="50">
        <v>0</v>
      </c>
      <c r="P18" s="50">
        <v>4</v>
      </c>
      <c r="Q18" s="50">
        <v>2</v>
      </c>
      <c r="R18" s="50">
        <v>6</v>
      </c>
      <c r="S18" s="50">
        <v>240</v>
      </c>
      <c r="T18" s="50">
        <v>0</v>
      </c>
      <c r="U18" s="50">
        <v>240</v>
      </c>
      <c r="V18" s="50">
        <v>211</v>
      </c>
      <c r="W18" s="50">
        <v>0</v>
      </c>
      <c r="X18" s="50">
        <v>211</v>
      </c>
    </row>
    <row r="19" spans="1:24" ht="21.75">
      <c r="A19" s="61" t="s">
        <v>174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1</v>
      </c>
      <c r="W19" s="50">
        <v>0</v>
      </c>
      <c r="X19" s="50">
        <v>1</v>
      </c>
    </row>
    <row r="20" spans="1:24" ht="21.75">
      <c r="A20" s="61" t="s">
        <v>52</v>
      </c>
      <c r="B20" s="50">
        <v>0</v>
      </c>
      <c r="C20" s="50">
        <v>19</v>
      </c>
      <c r="D20" s="50">
        <v>0</v>
      </c>
      <c r="E20" s="50">
        <v>19</v>
      </c>
      <c r="F20" s="50">
        <v>0</v>
      </c>
      <c r="G20" s="50">
        <v>0</v>
      </c>
      <c r="H20" s="50">
        <v>9</v>
      </c>
      <c r="I20" s="50">
        <v>9</v>
      </c>
      <c r="J20" s="50">
        <v>6</v>
      </c>
      <c r="K20" s="50">
        <v>0</v>
      </c>
      <c r="L20" s="50">
        <v>6</v>
      </c>
      <c r="M20" s="50">
        <v>0</v>
      </c>
      <c r="N20" s="50">
        <v>0</v>
      </c>
      <c r="O20" s="50">
        <v>0</v>
      </c>
      <c r="P20" s="50">
        <v>1</v>
      </c>
      <c r="Q20" s="50">
        <v>10</v>
      </c>
      <c r="R20" s="50">
        <v>11</v>
      </c>
      <c r="S20" s="50">
        <v>45</v>
      </c>
      <c r="T20" s="50">
        <v>0</v>
      </c>
      <c r="U20" s="50">
        <v>45</v>
      </c>
      <c r="V20" s="50">
        <v>56</v>
      </c>
      <c r="W20" s="50">
        <v>0</v>
      </c>
      <c r="X20" s="50">
        <v>56</v>
      </c>
    </row>
    <row r="21" spans="1:24" ht="21.75">
      <c r="A21" s="61" t="s">
        <v>175</v>
      </c>
      <c r="B21" s="50">
        <v>0</v>
      </c>
      <c r="C21" s="50">
        <v>15</v>
      </c>
      <c r="D21" s="50">
        <v>0</v>
      </c>
      <c r="E21" s="50">
        <v>15</v>
      </c>
      <c r="F21" s="50">
        <v>0</v>
      </c>
      <c r="G21" s="50">
        <v>0</v>
      </c>
      <c r="H21" s="50">
        <v>14</v>
      </c>
      <c r="I21" s="50">
        <v>14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29</v>
      </c>
      <c r="T21" s="50">
        <v>0</v>
      </c>
      <c r="U21" s="50">
        <v>29</v>
      </c>
      <c r="V21" s="50">
        <v>31</v>
      </c>
      <c r="W21" s="50">
        <v>0</v>
      </c>
      <c r="X21" s="50">
        <v>31</v>
      </c>
    </row>
    <row r="22" spans="1:24" ht="21.75">
      <c r="A22" s="61" t="s">
        <v>53</v>
      </c>
      <c r="B22" s="50">
        <v>0</v>
      </c>
      <c r="C22" s="50">
        <v>54</v>
      </c>
      <c r="D22" s="50">
        <v>0</v>
      </c>
      <c r="E22" s="50">
        <v>54</v>
      </c>
      <c r="F22" s="50">
        <v>0</v>
      </c>
      <c r="G22" s="50">
        <v>0</v>
      </c>
      <c r="H22" s="50">
        <v>15</v>
      </c>
      <c r="I22" s="50">
        <v>15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3</v>
      </c>
      <c r="Q22" s="50">
        <v>13</v>
      </c>
      <c r="R22" s="50">
        <v>16</v>
      </c>
      <c r="S22" s="50">
        <v>85</v>
      </c>
      <c r="T22" s="50">
        <v>0</v>
      </c>
      <c r="U22" s="50">
        <v>85</v>
      </c>
      <c r="V22" s="50">
        <v>78</v>
      </c>
      <c r="W22" s="50">
        <v>0</v>
      </c>
      <c r="X22" s="50">
        <v>78</v>
      </c>
    </row>
    <row r="23" spans="1:24" ht="21.75">
      <c r="A23" s="61" t="s">
        <v>57</v>
      </c>
      <c r="B23" s="50">
        <v>0</v>
      </c>
      <c r="C23" s="50">
        <v>338</v>
      </c>
      <c r="D23" s="50">
        <v>0</v>
      </c>
      <c r="E23" s="50">
        <v>338</v>
      </c>
      <c r="F23" s="50">
        <v>0</v>
      </c>
      <c r="G23" s="50">
        <v>0</v>
      </c>
      <c r="H23" s="50">
        <v>2</v>
      </c>
      <c r="I23" s="50">
        <v>2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1</v>
      </c>
      <c r="S23" s="50">
        <v>341</v>
      </c>
      <c r="T23" s="50">
        <v>0</v>
      </c>
      <c r="U23" s="50">
        <v>341</v>
      </c>
      <c r="V23" s="50">
        <v>325</v>
      </c>
      <c r="W23" s="50">
        <v>0</v>
      </c>
      <c r="X23" s="50">
        <v>325</v>
      </c>
    </row>
    <row r="24" spans="1:24" ht="21.75">
      <c r="A24" s="61" t="s">
        <v>176</v>
      </c>
      <c r="B24" s="50">
        <v>1524</v>
      </c>
      <c r="C24" s="50">
        <v>189</v>
      </c>
      <c r="D24" s="50">
        <v>0</v>
      </c>
      <c r="E24" s="50">
        <v>1713</v>
      </c>
      <c r="F24" s="50">
        <v>0</v>
      </c>
      <c r="G24" s="50">
        <v>2</v>
      </c>
      <c r="H24" s="50">
        <v>47</v>
      </c>
      <c r="I24" s="50">
        <v>49</v>
      </c>
      <c r="J24" s="50">
        <v>1</v>
      </c>
      <c r="K24" s="50">
        <v>0</v>
      </c>
      <c r="L24" s="50">
        <v>1</v>
      </c>
      <c r="M24" s="50">
        <v>0</v>
      </c>
      <c r="N24" s="50">
        <v>0</v>
      </c>
      <c r="O24" s="50">
        <v>0</v>
      </c>
      <c r="P24" s="50">
        <v>4</v>
      </c>
      <c r="Q24" s="50">
        <v>997</v>
      </c>
      <c r="R24" s="50">
        <v>1001</v>
      </c>
      <c r="S24" s="50">
        <v>2764</v>
      </c>
      <c r="T24" s="50">
        <v>0</v>
      </c>
      <c r="U24" s="50">
        <v>2764</v>
      </c>
      <c r="V24" s="50">
        <v>3096</v>
      </c>
      <c r="W24" s="50">
        <v>0</v>
      </c>
      <c r="X24" s="50">
        <v>3096</v>
      </c>
    </row>
    <row r="25" spans="1:24" ht="21.75">
      <c r="A25" s="61" t="s">
        <v>177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</row>
    <row r="26" spans="1:24" ht="21.75">
      <c r="A26" s="61" t="s">
        <v>92</v>
      </c>
      <c r="B26" s="50">
        <v>0</v>
      </c>
      <c r="C26" s="50">
        <v>4</v>
      </c>
      <c r="D26" s="50">
        <v>0</v>
      </c>
      <c r="E26" s="50">
        <v>4</v>
      </c>
      <c r="F26" s="50">
        <v>0</v>
      </c>
      <c r="G26" s="50">
        <v>0</v>
      </c>
      <c r="H26" s="50">
        <v>3</v>
      </c>
      <c r="I26" s="50">
        <v>3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54</v>
      </c>
      <c r="R26" s="50">
        <v>54</v>
      </c>
      <c r="S26" s="50">
        <v>61</v>
      </c>
      <c r="T26" s="50">
        <v>0</v>
      </c>
      <c r="U26" s="50">
        <v>61</v>
      </c>
      <c r="V26" s="50">
        <v>38</v>
      </c>
      <c r="W26" s="50">
        <v>0</v>
      </c>
      <c r="X26" s="50">
        <v>38</v>
      </c>
    </row>
    <row r="27" spans="1:24" ht="21.75">
      <c r="A27" s="61" t="s">
        <v>54</v>
      </c>
      <c r="B27" s="50">
        <v>0</v>
      </c>
      <c r="C27" s="50">
        <v>14</v>
      </c>
      <c r="D27" s="50">
        <v>0</v>
      </c>
      <c r="E27" s="50">
        <v>14</v>
      </c>
      <c r="F27" s="50">
        <v>0</v>
      </c>
      <c r="G27" s="50">
        <v>0</v>
      </c>
      <c r="H27" s="50">
        <v>2</v>
      </c>
      <c r="I27" s="50">
        <v>2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1</v>
      </c>
      <c r="R27" s="50">
        <v>1</v>
      </c>
      <c r="S27" s="50">
        <v>17</v>
      </c>
      <c r="T27" s="50">
        <v>0</v>
      </c>
      <c r="U27" s="50">
        <v>17</v>
      </c>
      <c r="V27" s="50">
        <v>17</v>
      </c>
      <c r="W27" s="50">
        <v>0</v>
      </c>
      <c r="X27" s="50">
        <v>17</v>
      </c>
    </row>
    <row r="28" spans="1:24" ht="21.75">
      <c r="A28" s="61" t="s">
        <v>178</v>
      </c>
      <c r="B28" s="50">
        <v>0</v>
      </c>
      <c r="C28" s="50">
        <v>76</v>
      </c>
      <c r="D28" s="50">
        <v>0</v>
      </c>
      <c r="E28" s="50">
        <v>76</v>
      </c>
      <c r="F28" s="50">
        <v>0</v>
      </c>
      <c r="G28" s="50">
        <v>0</v>
      </c>
      <c r="H28" s="50">
        <v>17</v>
      </c>
      <c r="I28" s="50">
        <v>17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10</v>
      </c>
      <c r="R28" s="50">
        <v>10</v>
      </c>
      <c r="S28" s="50">
        <v>103</v>
      </c>
      <c r="T28" s="50">
        <v>0</v>
      </c>
      <c r="U28" s="50">
        <v>103</v>
      </c>
      <c r="V28" s="50">
        <v>87</v>
      </c>
      <c r="W28" s="50">
        <v>0</v>
      </c>
      <c r="X28" s="50">
        <v>87</v>
      </c>
    </row>
    <row r="29" spans="1:24" ht="21.75">
      <c r="A29" s="61" t="s">
        <v>179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</row>
    <row r="30" spans="1:24" ht="21.75">
      <c r="A30" s="61" t="s">
        <v>91</v>
      </c>
      <c r="B30" s="50">
        <v>0</v>
      </c>
      <c r="C30" s="50">
        <v>257</v>
      </c>
      <c r="D30" s="50">
        <v>0</v>
      </c>
      <c r="E30" s="50">
        <v>257</v>
      </c>
      <c r="F30" s="50">
        <v>0</v>
      </c>
      <c r="G30" s="50">
        <v>0</v>
      </c>
      <c r="H30" s="50">
        <v>36</v>
      </c>
      <c r="I30" s="50">
        <v>36</v>
      </c>
      <c r="J30" s="50">
        <v>0</v>
      </c>
      <c r="K30" s="50">
        <v>0</v>
      </c>
      <c r="L30" s="50">
        <v>0</v>
      </c>
      <c r="M30" s="50">
        <v>10881</v>
      </c>
      <c r="N30" s="50">
        <v>0</v>
      </c>
      <c r="O30" s="50">
        <v>10881</v>
      </c>
      <c r="P30" s="50">
        <v>14</v>
      </c>
      <c r="Q30" s="50">
        <v>382</v>
      </c>
      <c r="R30" s="50">
        <v>396</v>
      </c>
      <c r="S30" s="50">
        <v>11570</v>
      </c>
      <c r="T30" s="50">
        <v>0</v>
      </c>
      <c r="U30" s="50">
        <v>11570</v>
      </c>
      <c r="V30" s="50">
        <v>11152</v>
      </c>
      <c r="W30" s="50">
        <v>0</v>
      </c>
      <c r="X30" s="50">
        <v>11152</v>
      </c>
    </row>
    <row r="31" spans="1:24" ht="21.75">
      <c r="A31" s="61" t="s">
        <v>180</v>
      </c>
      <c r="B31" s="50">
        <v>0</v>
      </c>
      <c r="C31" s="50">
        <v>18</v>
      </c>
      <c r="D31" s="50">
        <v>0</v>
      </c>
      <c r="E31" s="50">
        <v>18</v>
      </c>
      <c r="F31" s="50">
        <v>0</v>
      </c>
      <c r="G31" s="50">
        <v>0</v>
      </c>
      <c r="H31" s="50">
        <v>15</v>
      </c>
      <c r="I31" s="50">
        <v>15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</v>
      </c>
      <c r="Q31" s="50">
        <v>47</v>
      </c>
      <c r="R31" s="50">
        <v>48</v>
      </c>
      <c r="S31" s="50">
        <v>81</v>
      </c>
      <c r="T31" s="50">
        <v>0</v>
      </c>
      <c r="U31" s="50">
        <v>81</v>
      </c>
      <c r="V31" s="50">
        <v>72</v>
      </c>
      <c r="W31" s="50">
        <v>0</v>
      </c>
      <c r="X31" s="50">
        <v>72</v>
      </c>
    </row>
    <row r="32" spans="1:24" ht="21.75">
      <c r="A32" s="61" t="s">
        <v>89</v>
      </c>
      <c r="B32" s="50">
        <v>0</v>
      </c>
      <c r="C32" s="50">
        <v>1288</v>
      </c>
      <c r="D32" s="50">
        <v>0</v>
      </c>
      <c r="E32" s="50">
        <v>1288</v>
      </c>
      <c r="F32" s="50">
        <v>2</v>
      </c>
      <c r="G32" s="50">
        <v>0</v>
      </c>
      <c r="H32" s="50">
        <v>40</v>
      </c>
      <c r="I32" s="50">
        <v>42</v>
      </c>
      <c r="J32" s="50">
        <v>7</v>
      </c>
      <c r="K32" s="50">
        <v>0</v>
      </c>
      <c r="L32" s="50">
        <v>7</v>
      </c>
      <c r="M32" s="50">
        <v>0</v>
      </c>
      <c r="N32" s="50">
        <v>0</v>
      </c>
      <c r="O32" s="50">
        <v>0</v>
      </c>
      <c r="P32" s="50">
        <v>13</v>
      </c>
      <c r="Q32" s="50">
        <v>625</v>
      </c>
      <c r="R32" s="50">
        <v>638</v>
      </c>
      <c r="S32" s="50">
        <v>1975</v>
      </c>
      <c r="T32" s="50">
        <v>0</v>
      </c>
      <c r="U32" s="50">
        <v>1975</v>
      </c>
      <c r="V32" s="50">
        <v>2134</v>
      </c>
      <c r="W32" s="50">
        <v>0</v>
      </c>
      <c r="X32" s="50">
        <v>2134</v>
      </c>
    </row>
    <row r="33" spans="1:24" ht="21.75">
      <c r="A33" s="61" t="s">
        <v>87</v>
      </c>
      <c r="B33" s="50">
        <v>0</v>
      </c>
      <c r="C33" s="50">
        <v>33</v>
      </c>
      <c r="D33" s="50">
        <v>0</v>
      </c>
      <c r="E33" s="50">
        <v>33</v>
      </c>
      <c r="F33" s="50">
        <v>0</v>
      </c>
      <c r="G33" s="50">
        <v>0</v>
      </c>
      <c r="H33" s="50">
        <v>3</v>
      </c>
      <c r="I33" s="50">
        <v>3</v>
      </c>
      <c r="J33" s="50">
        <v>2</v>
      </c>
      <c r="K33" s="50">
        <v>0</v>
      </c>
      <c r="L33" s="50">
        <v>2</v>
      </c>
      <c r="M33" s="50">
        <v>0</v>
      </c>
      <c r="N33" s="50">
        <v>0</v>
      </c>
      <c r="O33" s="50">
        <v>0</v>
      </c>
      <c r="P33" s="50">
        <v>0</v>
      </c>
      <c r="Q33" s="50">
        <v>23</v>
      </c>
      <c r="R33" s="50">
        <v>23</v>
      </c>
      <c r="S33" s="50">
        <v>61</v>
      </c>
      <c r="T33" s="50">
        <v>0</v>
      </c>
      <c r="U33" s="50">
        <v>61</v>
      </c>
      <c r="V33" s="50">
        <v>63</v>
      </c>
      <c r="W33" s="50">
        <v>0</v>
      </c>
      <c r="X33" s="50">
        <v>63</v>
      </c>
    </row>
    <row r="34" spans="1:24" ht="21.75">
      <c r="A34" s="61" t="s">
        <v>50</v>
      </c>
      <c r="B34" s="50">
        <v>281357</v>
      </c>
      <c r="C34" s="50">
        <v>155981</v>
      </c>
      <c r="D34" s="50">
        <v>0</v>
      </c>
      <c r="E34" s="50">
        <v>437338</v>
      </c>
      <c r="F34" s="50">
        <v>211</v>
      </c>
      <c r="G34" s="50">
        <v>3</v>
      </c>
      <c r="H34" s="50">
        <v>7712</v>
      </c>
      <c r="I34" s="50">
        <v>7926</v>
      </c>
      <c r="J34" s="50">
        <v>125</v>
      </c>
      <c r="K34" s="50">
        <v>0</v>
      </c>
      <c r="L34" s="50">
        <v>125</v>
      </c>
      <c r="M34" s="50">
        <v>64</v>
      </c>
      <c r="N34" s="50">
        <v>2</v>
      </c>
      <c r="O34" s="50">
        <v>66</v>
      </c>
      <c r="P34" s="50">
        <v>1012</v>
      </c>
      <c r="Q34" s="50">
        <v>13402</v>
      </c>
      <c r="R34" s="50">
        <v>14414</v>
      </c>
      <c r="S34" s="50">
        <v>459869</v>
      </c>
      <c r="T34" s="50">
        <v>0</v>
      </c>
      <c r="U34" s="50">
        <v>459869</v>
      </c>
      <c r="V34" s="50">
        <v>475238</v>
      </c>
      <c r="W34" s="50">
        <v>0</v>
      </c>
      <c r="X34" s="50">
        <v>475238</v>
      </c>
    </row>
    <row r="35" spans="1:24" ht="21.75">
      <c r="A35" s="61" t="s">
        <v>181</v>
      </c>
      <c r="B35" s="50">
        <v>0</v>
      </c>
      <c r="C35" s="50">
        <v>18</v>
      </c>
      <c r="D35" s="50">
        <v>0</v>
      </c>
      <c r="E35" s="50">
        <v>18</v>
      </c>
      <c r="F35" s="50">
        <v>0</v>
      </c>
      <c r="G35" s="50">
        <v>0</v>
      </c>
      <c r="H35" s="50">
        <v>0</v>
      </c>
      <c r="I35" s="50">
        <v>0</v>
      </c>
      <c r="J35" s="50">
        <v>1</v>
      </c>
      <c r="K35" s="50">
        <v>0</v>
      </c>
      <c r="L35" s="50">
        <v>1</v>
      </c>
      <c r="M35" s="50">
        <v>0</v>
      </c>
      <c r="N35" s="50">
        <v>0</v>
      </c>
      <c r="O35" s="50">
        <v>0</v>
      </c>
      <c r="P35" s="50">
        <v>0</v>
      </c>
      <c r="Q35" s="50">
        <v>2</v>
      </c>
      <c r="R35" s="50">
        <v>2</v>
      </c>
      <c r="S35" s="50">
        <v>21</v>
      </c>
      <c r="T35" s="50">
        <v>0</v>
      </c>
      <c r="U35" s="50">
        <v>21</v>
      </c>
      <c r="V35" s="50">
        <v>13</v>
      </c>
      <c r="W35" s="50">
        <v>0</v>
      </c>
      <c r="X35" s="50">
        <v>13</v>
      </c>
    </row>
    <row r="36" spans="1:24" ht="21.75">
      <c r="A36" s="61" t="s">
        <v>48</v>
      </c>
      <c r="B36" s="50">
        <v>1</v>
      </c>
      <c r="C36" s="50">
        <v>2</v>
      </c>
      <c r="D36" s="50">
        <v>0</v>
      </c>
      <c r="E36" s="50">
        <v>3</v>
      </c>
      <c r="F36" s="50">
        <v>0</v>
      </c>
      <c r="G36" s="50">
        <v>0</v>
      </c>
      <c r="H36" s="50">
        <v>1</v>
      </c>
      <c r="I36" s="50">
        <v>1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4</v>
      </c>
      <c r="T36" s="50">
        <v>0</v>
      </c>
      <c r="U36" s="50">
        <v>4</v>
      </c>
      <c r="V36" s="50">
        <v>5</v>
      </c>
      <c r="W36" s="50">
        <v>0</v>
      </c>
      <c r="X36" s="50">
        <v>5</v>
      </c>
    </row>
    <row r="37" spans="1:24" ht="21.75">
      <c r="A37" s="61" t="s">
        <v>49</v>
      </c>
      <c r="B37" s="50">
        <v>13</v>
      </c>
      <c r="C37" s="50">
        <v>0</v>
      </c>
      <c r="D37" s="50">
        <v>0</v>
      </c>
      <c r="E37" s="50">
        <v>13</v>
      </c>
      <c r="F37" s="50">
        <v>0</v>
      </c>
      <c r="G37" s="50">
        <v>0</v>
      </c>
      <c r="H37" s="50">
        <v>13</v>
      </c>
      <c r="I37" s="50">
        <v>13</v>
      </c>
      <c r="J37" s="50">
        <v>0</v>
      </c>
      <c r="K37" s="50">
        <v>0</v>
      </c>
      <c r="L37" s="50">
        <v>0</v>
      </c>
      <c r="M37" s="50">
        <v>0</v>
      </c>
      <c r="N37" s="50">
        <v>834</v>
      </c>
      <c r="O37" s="50">
        <v>834</v>
      </c>
      <c r="P37" s="50">
        <v>2</v>
      </c>
      <c r="Q37" s="50">
        <v>24</v>
      </c>
      <c r="R37" s="50">
        <v>26</v>
      </c>
      <c r="S37" s="50">
        <v>886</v>
      </c>
      <c r="T37" s="50">
        <v>0</v>
      </c>
      <c r="U37" s="50">
        <v>886</v>
      </c>
      <c r="V37" s="50">
        <v>824</v>
      </c>
      <c r="W37" s="50">
        <v>0</v>
      </c>
      <c r="X37" s="50">
        <v>824</v>
      </c>
    </row>
    <row r="38" spans="1:24" ht="21.75">
      <c r="A38" s="61" t="s">
        <v>182</v>
      </c>
      <c r="B38" s="50">
        <v>3</v>
      </c>
      <c r="C38" s="50">
        <v>4</v>
      </c>
      <c r="D38" s="50">
        <v>0</v>
      </c>
      <c r="E38" s="50">
        <v>7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7</v>
      </c>
      <c r="T38" s="50">
        <v>0</v>
      </c>
      <c r="U38" s="50">
        <v>7</v>
      </c>
      <c r="V38" s="50">
        <v>10</v>
      </c>
      <c r="W38" s="50">
        <v>0</v>
      </c>
      <c r="X38" s="50">
        <v>10</v>
      </c>
    </row>
    <row r="39" spans="1:24" ht="21.75">
      <c r="A39" s="61" t="s">
        <v>183</v>
      </c>
      <c r="B39" s="50">
        <v>0</v>
      </c>
      <c r="C39" s="50">
        <v>2</v>
      </c>
      <c r="D39" s="50">
        <v>0</v>
      </c>
      <c r="E39" s="50">
        <v>2</v>
      </c>
      <c r="F39" s="50">
        <v>0</v>
      </c>
      <c r="G39" s="50">
        <v>0</v>
      </c>
      <c r="H39" s="50">
        <v>4</v>
      </c>
      <c r="I39" s="50">
        <v>4</v>
      </c>
      <c r="J39" s="50">
        <v>0</v>
      </c>
      <c r="K39" s="50">
        <v>0</v>
      </c>
      <c r="L39" s="50">
        <v>0</v>
      </c>
      <c r="M39" s="50">
        <v>1</v>
      </c>
      <c r="N39" s="50">
        <v>0</v>
      </c>
      <c r="O39" s="50">
        <v>1</v>
      </c>
      <c r="P39" s="50">
        <v>1</v>
      </c>
      <c r="Q39" s="50">
        <v>0</v>
      </c>
      <c r="R39" s="50">
        <v>1</v>
      </c>
      <c r="S39" s="50">
        <v>8</v>
      </c>
      <c r="T39" s="50">
        <v>0</v>
      </c>
      <c r="U39" s="50">
        <v>8</v>
      </c>
      <c r="V39" s="50">
        <v>6</v>
      </c>
      <c r="W39" s="50">
        <v>0</v>
      </c>
      <c r="X39" s="50">
        <v>6</v>
      </c>
    </row>
    <row r="40" spans="1:24" ht="21.75">
      <c r="A40" s="61" t="s">
        <v>144</v>
      </c>
      <c r="B40" s="50">
        <v>0</v>
      </c>
      <c r="C40" s="50">
        <v>6</v>
      </c>
      <c r="D40" s="50">
        <v>0</v>
      </c>
      <c r="E40" s="50">
        <v>6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2</v>
      </c>
      <c r="R40" s="50">
        <v>2</v>
      </c>
      <c r="S40" s="50">
        <v>8</v>
      </c>
      <c r="T40" s="50">
        <v>0</v>
      </c>
      <c r="U40" s="50">
        <v>8</v>
      </c>
      <c r="V40" s="50">
        <v>3</v>
      </c>
      <c r="W40" s="50">
        <v>0</v>
      </c>
      <c r="X40" s="50">
        <v>3</v>
      </c>
    </row>
    <row r="41" spans="1:24" ht="21.75">
      <c r="A41" s="61" t="s">
        <v>184</v>
      </c>
      <c r="B41" s="50">
        <v>0</v>
      </c>
      <c r="C41" s="50">
        <v>21</v>
      </c>
      <c r="D41" s="50">
        <v>0</v>
      </c>
      <c r="E41" s="50">
        <v>21</v>
      </c>
      <c r="F41" s="50">
        <v>0</v>
      </c>
      <c r="G41" s="50">
        <v>0</v>
      </c>
      <c r="H41" s="50">
        <v>12</v>
      </c>
      <c r="I41" s="50">
        <v>12</v>
      </c>
      <c r="J41" s="50">
        <v>7</v>
      </c>
      <c r="K41" s="50">
        <v>0</v>
      </c>
      <c r="L41" s="50">
        <v>7</v>
      </c>
      <c r="M41" s="50">
        <v>0</v>
      </c>
      <c r="N41" s="50">
        <v>0</v>
      </c>
      <c r="O41" s="50">
        <v>0</v>
      </c>
      <c r="P41" s="50">
        <v>0</v>
      </c>
      <c r="Q41" s="50">
        <v>4</v>
      </c>
      <c r="R41" s="50">
        <v>4</v>
      </c>
      <c r="S41" s="50">
        <v>44</v>
      </c>
      <c r="T41" s="50">
        <v>0</v>
      </c>
      <c r="U41" s="50">
        <v>44</v>
      </c>
      <c r="V41" s="50">
        <v>40</v>
      </c>
      <c r="W41" s="50">
        <v>0</v>
      </c>
      <c r="X41" s="50">
        <v>40</v>
      </c>
    </row>
    <row r="42" spans="1:24" ht="21.75">
      <c r="A42" s="61" t="s">
        <v>185</v>
      </c>
      <c r="B42" s="50">
        <v>1155</v>
      </c>
      <c r="C42" s="50">
        <v>361</v>
      </c>
      <c r="D42" s="50">
        <v>0</v>
      </c>
      <c r="E42" s="50">
        <v>1516</v>
      </c>
      <c r="F42" s="50">
        <v>0</v>
      </c>
      <c r="G42" s="50">
        <v>0</v>
      </c>
      <c r="H42" s="50">
        <v>20</v>
      </c>
      <c r="I42" s="50">
        <v>20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19</v>
      </c>
      <c r="Q42" s="50">
        <v>309</v>
      </c>
      <c r="R42" s="50">
        <v>328</v>
      </c>
      <c r="S42" s="50">
        <v>1864</v>
      </c>
      <c r="T42" s="50">
        <v>0</v>
      </c>
      <c r="U42" s="50">
        <v>1864</v>
      </c>
      <c r="V42" s="50">
        <v>2240</v>
      </c>
      <c r="W42" s="50">
        <v>0</v>
      </c>
      <c r="X42" s="50">
        <v>2240</v>
      </c>
    </row>
    <row r="43" spans="1:24" ht="21.75">
      <c r="A43" s="61" t="s">
        <v>161</v>
      </c>
      <c r="B43" s="50">
        <v>0</v>
      </c>
      <c r="C43" s="50">
        <v>49</v>
      </c>
      <c r="D43" s="50">
        <v>0</v>
      </c>
      <c r="E43" s="50">
        <v>49</v>
      </c>
      <c r="F43" s="50">
        <v>0</v>
      </c>
      <c r="G43" s="50">
        <v>0</v>
      </c>
      <c r="H43" s="50">
        <v>25</v>
      </c>
      <c r="I43" s="50">
        <v>25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5</v>
      </c>
      <c r="Q43" s="50">
        <v>11</v>
      </c>
      <c r="R43" s="50">
        <v>16</v>
      </c>
      <c r="S43" s="50">
        <v>90</v>
      </c>
      <c r="T43" s="50">
        <v>0</v>
      </c>
      <c r="U43" s="50">
        <v>90</v>
      </c>
      <c r="V43" s="50">
        <v>73</v>
      </c>
      <c r="W43" s="50">
        <v>0</v>
      </c>
      <c r="X43" s="50">
        <v>73</v>
      </c>
    </row>
    <row r="44" spans="1:24" ht="21.75">
      <c r="A44" s="61" t="s">
        <v>143</v>
      </c>
      <c r="B44" s="50">
        <v>0</v>
      </c>
      <c r="C44" s="50">
        <v>703</v>
      </c>
      <c r="D44" s="50">
        <v>0</v>
      </c>
      <c r="E44" s="50">
        <v>703</v>
      </c>
      <c r="F44" s="50">
        <v>0</v>
      </c>
      <c r="G44" s="50">
        <v>0</v>
      </c>
      <c r="H44" s="50">
        <v>50</v>
      </c>
      <c r="I44" s="50">
        <v>50</v>
      </c>
      <c r="J44" s="50">
        <v>5</v>
      </c>
      <c r="K44" s="50">
        <v>0</v>
      </c>
      <c r="L44" s="50">
        <v>5</v>
      </c>
      <c r="M44" s="50">
        <v>0</v>
      </c>
      <c r="N44" s="50">
        <v>0</v>
      </c>
      <c r="O44" s="50">
        <v>0</v>
      </c>
      <c r="P44" s="50">
        <v>2</v>
      </c>
      <c r="Q44" s="50">
        <v>117</v>
      </c>
      <c r="R44" s="50">
        <v>119</v>
      </c>
      <c r="S44" s="50">
        <v>877</v>
      </c>
      <c r="T44" s="50">
        <v>0</v>
      </c>
      <c r="U44" s="50">
        <v>877</v>
      </c>
      <c r="V44" s="50">
        <v>808</v>
      </c>
      <c r="W44" s="50">
        <v>0</v>
      </c>
      <c r="X44" s="50">
        <v>808</v>
      </c>
    </row>
    <row r="45" spans="1:24" ht="21.75">
      <c r="A45" s="61" t="s">
        <v>141</v>
      </c>
      <c r="B45" s="50">
        <v>0</v>
      </c>
      <c r="C45" s="50">
        <v>468</v>
      </c>
      <c r="D45" s="50">
        <v>0</v>
      </c>
      <c r="E45" s="50">
        <v>468</v>
      </c>
      <c r="F45" s="50">
        <v>1</v>
      </c>
      <c r="G45" s="50">
        <v>0</v>
      </c>
      <c r="H45" s="50">
        <v>103</v>
      </c>
      <c r="I45" s="50">
        <v>104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12</v>
      </c>
      <c r="Q45" s="50">
        <v>21</v>
      </c>
      <c r="R45" s="50">
        <v>33</v>
      </c>
      <c r="S45" s="50">
        <v>605</v>
      </c>
      <c r="T45" s="50">
        <v>0</v>
      </c>
      <c r="U45" s="50">
        <v>605</v>
      </c>
      <c r="V45" s="50">
        <v>568</v>
      </c>
      <c r="W45" s="50">
        <v>0</v>
      </c>
      <c r="X45" s="50">
        <v>568</v>
      </c>
    </row>
    <row r="46" spans="1:24" ht="21.75">
      <c r="A46" s="61" t="s">
        <v>88</v>
      </c>
      <c r="B46" s="50">
        <v>1</v>
      </c>
      <c r="C46" s="50">
        <v>768</v>
      </c>
      <c r="D46" s="50">
        <v>0</v>
      </c>
      <c r="E46" s="50">
        <v>769</v>
      </c>
      <c r="F46" s="50">
        <v>139</v>
      </c>
      <c r="G46" s="50">
        <v>14</v>
      </c>
      <c r="H46" s="50">
        <v>10057</v>
      </c>
      <c r="I46" s="50">
        <v>10210</v>
      </c>
      <c r="J46" s="50">
        <v>100</v>
      </c>
      <c r="K46" s="50">
        <v>0</v>
      </c>
      <c r="L46" s="50">
        <v>100</v>
      </c>
      <c r="M46" s="50">
        <v>114101</v>
      </c>
      <c r="N46" s="50">
        <v>1</v>
      </c>
      <c r="O46" s="50">
        <v>114102</v>
      </c>
      <c r="P46" s="50">
        <v>3270</v>
      </c>
      <c r="Q46" s="50">
        <v>3643</v>
      </c>
      <c r="R46" s="50">
        <v>6913</v>
      </c>
      <c r="S46" s="50">
        <v>132094</v>
      </c>
      <c r="T46" s="50">
        <v>0</v>
      </c>
      <c r="U46" s="50">
        <v>132094</v>
      </c>
      <c r="V46" s="50">
        <v>131615</v>
      </c>
      <c r="W46" s="50">
        <v>0</v>
      </c>
      <c r="X46" s="50">
        <v>131615</v>
      </c>
    </row>
    <row r="47" spans="1:24" ht="21.75">
      <c r="A47" s="61" t="s">
        <v>186</v>
      </c>
      <c r="B47" s="50">
        <v>14</v>
      </c>
      <c r="C47" s="50">
        <v>361</v>
      </c>
      <c r="D47" s="50">
        <v>0</v>
      </c>
      <c r="E47" s="50">
        <v>375</v>
      </c>
      <c r="F47" s="50">
        <v>21</v>
      </c>
      <c r="G47" s="50">
        <v>6</v>
      </c>
      <c r="H47" s="50">
        <v>877</v>
      </c>
      <c r="I47" s="50">
        <v>904</v>
      </c>
      <c r="J47" s="50">
        <v>14</v>
      </c>
      <c r="K47" s="50">
        <v>0</v>
      </c>
      <c r="L47" s="50">
        <v>14</v>
      </c>
      <c r="M47" s="50">
        <v>15875</v>
      </c>
      <c r="N47" s="50">
        <v>0</v>
      </c>
      <c r="O47" s="50">
        <v>15875</v>
      </c>
      <c r="P47" s="50">
        <v>69</v>
      </c>
      <c r="Q47" s="50">
        <v>1397</v>
      </c>
      <c r="R47" s="50">
        <v>1466</v>
      </c>
      <c r="S47" s="50">
        <v>18634</v>
      </c>
      <c r="T47" s="50">
        <v>0</v>
      </c>
      <c r="U47" s="50">
        <v>18634</v>
      </c>
      <c r="V47" s="50">
        <v>31815</v>
      </c>
      <c r="W47" s="50">
        <v>0</v>
      </c>
      <c r="X47" s="50">
        <v>31815</v>
      </c>
    </row>
    <row r="48" spans="1:24" ht="21.75">
      <c r="A48" s="61" t="s">
        <v>187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</row>
    <row r="49" spans="1:24" ht="21.75">
      <c r="A49" s="61" t="s">
        <v>188</v>
      </c>
      <c r="B49" s="50">
        <v>0</v>
      </c>
      <c r="C49" s="50">
        <v>33</v>
      </c>
      <c r="D49" s="50">
        <v>0</v>
      </c>
      <c r="E49" s="50">
        <v>33</v>
      </c>
      <c r="F49" s="50">
        <v>0</v>
      </c>
      <c r="G49" s="50">
        <v>0</v>
      </c>
      <c r="H49" s="50">
        <v>29</v>
      </c>
      <c r="I49" s="50">
        <v>29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2</v>
      </c>
      <c r="Q49" s="50">
        <v>19</v>
      </c>
      <c r="R49" s="50">
        <v>21</v>
      </c>
      <c r="S49" s="50">
        <v>83</v>
      </c>
      <c r="T49" s="50">
        <v>0</v>
      </c>
      <c r="U49" s="50">
        <v>83</v>
      </c>
      <c r="V49" s="50">
        <v>76</v>
      </c>
      <c r="W49" s="50">
        <v>0</v>
      </c>
      <c r="X49" s="50">
        <v>76</v>
      </c>
    </row>
    <row r="50" spans="1:24" ht="21.75">
      <c r="A50" s="61" t="s">
        <v>152</v>
      </c>
      <c r="B50" s="50">
        <v>0</v>
      </c>
      <c r="C50" s="50">
        <v>6</v>
      </c>
      <c r="D50" s="50">
        <v>0</v>
      </c>
      <c r="E50" s="50">
        <v>6</v>
      </c>
      <c r="F50" s="50">
        <v>0</v>
      </c>
      <c r="G50" s="50">
        <v>0</v>
      </c>
      <c r="H50" s="50">
        <v>3</v>
      </c>
      <c r="I50" s="50">
        <v>3</v>
      </c>
      <c r="J50" s="50">
        <v>1</v>
      </c>
      <c r="K50" s="50">
        <v>0</v>
      </c>
      <c r="L50" s="50">
        <v>1</v>
      </c>
      <c r="M50" s="50">
        <v>0</v>
      </c>
      <c r="N50" s="50">
        <v>0</v>
      </c>
      <c r="O50" s="50">
        <v>0</v>
      </c>
      <c r="P50" s="50">
        <v>1</v>
      </c>
      <c r="Q50" s="50">
        <v>6</v>
      </c>
      <c r="R50" s="50">
        <v>7</v>
      </c>
      <c r="S50" s="50">
        <v>17</v>
      </c>
      <c r="T50" s="50">
        <v>0</v>
      </c>
      <c r="U50" s="50">
        <v>17</v>
      </c>
      <c r="V50" s="50">
        <v>18</v>
      </c>
      <c r="W50" s="50">
        <v>0</v>
      </c>
      <c r="X50" s="50">
        <v>18</v>
      </c>
    </row>
    <row r="51" spans="1:24" ht="21.75">
      <c r="A51" s="61" t="s">
        <v>189</v>
      </c>
      <c r="B51" s="50">
        <v>0</v>
      </c>
      <c r="C51" s="50">
        <v>3</v>
      </c>
      <c r="D51" s="50">
        <v>0</v>
      </c>
      <c r="E51" s="50">
        <v>3</v>
      </c>
      <c r="F51" s="50">
        <v>0</v>
      </c>
      <c r="G51" s="50">
        <v>0</v>
      </c>
      <c r="H51" s="50">
        <v>11</v>
      </c>
      <c r="I51" s="50">
        <v>11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2</v>
      </c>
      <c r="R51" s="50">
        <v>2</v>
      </c>
      <c r="S51" s="50">
        <v>16</v>
      </c>
      <c r="T51" s="50">
        <v>0</v>
      </c>
      <c r="U51" s="50">
        <v>16</v>
      </c>
      <c r="V51" s="50">
        <v>3</v>
      </c>
      <c r="W51" s="50">
        <v>0</v>
      </c>
      <c r="X51" s="50">
        <v>3</v>
      </c>
    </row>
    <row r="52" spans="1:24" ht="21.75">
      <c r="A52" s="61" t="s">
        <v>69</v>
      </c>
      <c r="B52" s="50">
        <v>0</v>
      </c>
      <c r="C52" s="50">
        <v>6</v>
      </c>
      <c r="D52" s="50">
        <v>0</v>
      </c>
      <c r="E52" s="50">
        <v>6</v>
      </c>
      <c r="F52" s="50">
        <v>0</v>
      </c>
      <c r="G52" s="50">
        <v>0</v>
      </c>
      <c r="H52" s="50">
        <v>33</v>
      </c>
      <c r="I52" s="50">
        <v>33</v>
      </c>
      <c r="J52" s="50">
        <v>23</v>
      </c>
      <c r="K52" s="50">
        <v>0</v>
      </c>
      <c r="L52" s="50">
        <v>23</v>
      </c>
      <c r="M52" s="50">
        <v>0</v>
      </c>
      <c r="N52" s="50">
        <v>0</v>
      </c>
      <c r="O52" s="50">
        <v>0</v>
      </c>
      <c r="P52" s="50">
        <v>32</v>
      </c>
      <c r="Q52" s="50">
        <v>2</v>
      </c>
      <c r="R52" s="50">
        <v>34</v>
      </c>
      <c r="S52" s="50">
        <v>96</v>
      </c>
      <c r="T52" s="50">
        <v>0</v>
      </c>
      <c r="U52" s="50">
        <v>96</v>
      </c>
      <c r="V52" s="50">
        <v>88</v>
      </c>
      <c r="W52" s="50">
        <v>0</v>
      </c>
      <c r="X52" s="50">
        <v>88</v>
      </c>
    </row>
    <row r="53" spans="1:24" ht="21.75">
      <c r="A53" s="61" t="s">
        <v>151</v>
      </c>
      <c r="B53" s="50">
        <v>0</v>
      </c>
      <c r="C53" s="50">
        <v>64</v>
      </c>
      <c r="D53" s="50">
        <v>0</v>
      </c>
      <c r="E53" s="50">
        <v>64</v>
      </c>
      <c r="F53" s="50">
        <v>0</v>
      </c>
      <c r="G53" s="50">
        <v>1</v>
      </c>
      <c r="H53" s="50">
        <v>145</v>
      </c>
      <c r="I53" s="50">
        <v>146</v>
      </c>
      <c r="J53" s="50">
        <v>1</v>
      </c>
      <c r="K53" s="50">
        <v>0</v>
      </c>
      <c r="L53" s="50">
        <v>1</v>
      </c>
      <c r="M53" s="50">
        <v>2845</v>
      </c>
      <c r="N53" s="50">
        <v>0</v>
      </c>
      <c r="O53" s="50">
        <v>2845</v>
      </c>
      <c r="P53" s="50">
        <v>203</v>
      </c>
      <c r="Q53" s="50">
        <v>427</v>
      </c>
      <c r="R53" s="50">
        <v>630</v>
      </c>
      <c r="S53" s="50">
        <v>3686</v>
      </c>
      <c r="T53" s="50">
        <v>0</v>
      </c>
      <c r="U53" s="50">
        <v>3686</v>
      </c>
      <c r="V53" s="50">
        <v>4312</v>
      </c>
      <c r="W53" s="50">
        <v>0</v>
      </c>
      <c r="X53" s="50">
        <v>4312</v>
      </c>
    </row>
    <row r="54" spans="1:24" ht="21.75">
      <c r="A54" s="61" t="s">
        <v>190</v>
      </c>
      <c r="B54" s="50">
        <v>0</v>
      </c>
      <c r="C54" s="50">
        <v>690</v>
      </c>
      <c r="D54" s="50">
        <v>0</v>
      </c>
      <c r="E54" s="50">
        <v>690</v>
      </c>
      <c r="F54" s="50">
        <v>0</v>
      </c>
      <c r="G54" s="50">
        <v>0</v>
      </c>
      <c r="H54" s="50">
        <v>29</v>
      </c>
      <c r="I54" s="50">
        <v>29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4</v>
      </c>
      <c r="Q54" s="50">
        <v>143</v>
      </c>
      <c r="R54" s="50">
        <v>147</v>
      </c>
      <c r="S54" s="50">
        <v>866</v>
      </c>
      <c r="T54" s="50">
        <v>0</v>
      </c>
      <c r="U54" s="50">
        <v>866</v>
      </c>
      <c r="V54" s="50">
        <v>774</v>
      </c>
      <c r="W54" s="50">
        <v>0</v>
      </c>
      <c r="X54" s="50">
        <v>774</v>
      </c>
    </row>
    <row r="55" spans="1:24" ht="21.75">
      <c r="A55" s="61" t="s">
        <v>191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1</v>
      </c>
      <c r="I55" s="50">
        <v>1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1</v>
      </c>
      <c r="T55" s="50">
        <v>0</v>
      </c>
      <c r="U55" s="50">
        <v>1</v>
      </c>
      <c r="V55" s="50">
        <v>2</v>
      </c>
      <c r="W55" s="50">
        <v>0</v>
      </c>
      <c r="X55" s="50">
        <v>2</v>
      </c>
    </row>
    <row r="56" spans="1:24" ht="21.75">
      <c r="A56" s="61" t="s">
        <v>192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</row>
    <row r="57" spans="1:24" ht="21.75">
      <c r="A57" s="61" t="s">
        <v>193</v>
      </c>
      <c r="B57" s="50">
        <v>0</v>
      </c>
      <c r="C57" s="50">
        <v>21</v>
      </c>
      <c r="D57" s="50">
        <v>0</v>
      </c>
      <c r="E57" s="50">
        <v>21</v>
      </c>
      <c r="F57" s="50">
        <v>0</v>
      </c>
      <c r="G57" s="50">
        <v>0</v>
      </c>
      <c r="H57" s="50">
        <v>15</v>
      </c>
      <c r="I57" s="50">
        <v>15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4</v>
      </c>
      <c r="R57" s="50">
        <v>4</v>
      </c>
      <c r="S57" s="50">
        <v>40</v>
      </c>
      <c r="T57" s="50">
        <v>0</v>
      </c>
      <c r="U57" s="50">
        <v>40</v>
      </c>
      <c r="V57" s="50">
        <v>29</v>
      </c>
      <c r="W57" s="50">
        <v>0</v>
      </c>
      <c r="X57" s="50">
        <v>29</v>
      </c>
    </row>
    <row r="58" spans="1:24" ht="21.75">
      <c r="A58" s="61" t="s">
        <v>119</v>
      </c>
      <c r="B58" s="50">
        <v>3</v>
      </c>
      <c r="C58" s="50">
        <v>180</v>
      </c>
      <c r="D58" s="50">
        <v>0</v>
      </c>
      <c r="E58" s="50">
        <v>183</v>
      </c>
      <c r="F58" s="50">
        <v>7</v>
      </c>
      <c r="G58" s="50">
        <v>4</v>
      </c>
      <c r="H58" s="50">
        <v>234</v>
      </c>
      <c r="I58" s="50">
        <v>245</v>
      </c>
      <c r="J58" s="50">
        <v>0</v>
      </c>
      <c r="K58" s="50">
        <v>0</v>
      </c>
      <c r="L58" s="50">
        <v>0</v>
      </c>
      <c r="M58" s="50">
        <v>4838</v>
      </c>
      <c r="N58" s="50">
        <v>0</v>
      </c>
      <c r="O58" s="50">
        <v>4838</v>
      </c>
      <c r="P58" s="50">
        <v>33</v>
      </c>
      <c r="Q58" s="50">
        <v>122</v>
      </c>
      <c r="R58" s="50">
        <v>155</v>
      </c>
      <c r="S58" s="50">
        <v>5421</v>
      </c>
      <c r="T58" s="50">
        <v>0</v>
      </c>
      <c r="U58" s="50">
        <v>5421</v>
      </c>
      <c r="V58" s="50">
        <v>9398</v>
      </c>
      <c r="W58" s="50">
        <v>0</v>
      </c>
      <c r="X58" s="50">
        <v>9398</v>
      </c>
    </row>
    <row r="59" spans="1:24" ht="21.75">
      <c r="A59" s="61" t="s">
        <v>121</v>
      </c>
      <c r="B59" s="50">
        <v>0</v>
      </c>
      <c r="C59" s="50">
        <v>42</v>
      </c>
      <c r="D59" s="50">
        <v>0</v>
      </c>
      <c r="E59" s="50">
        <v>42</v>
      </c>
      <c r="F59" s="50">
        <v>0</v>
      </c>
      <c r="G59" s="50">
        <v>0</v>
      </c>
      <c r="H59" s="50">
        <v>3</v>
      </c>
      <c r="I59" s="50">
        <v>3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5</v>
      </c>
      <c r="R59" s="50">
        <v>5</v>
      </c>
      <c r="S59" s="50">
        <v>50</v>
      </c>
      <c r="T59" s="50">
        <v>0</v>
      </c>
      <c r="U59" s="50">
        <v>50</v>
      </c>
      <c r="V59" s="50">
        <v>57</v>
      </c>
      <c r="W59" s="50">
        <v>0</v>
      </c>
      <c r="X59" s="50">
        <v>57</v>
      </c>
    </row>
    <row r="60" spans="1:24" ht="21.75">
      <c r="A60" s="61" t="s">
        <v>120</v>
      </c>
      <c r="B60" s="50">
        <v>0</v>
      </c>
      <c r="C60" s="50">
        <v>6</v>
      </c>
      <c r="D60" s="50">
        <v>0</v>
      </c>
      <c r="E60" s="50">
        <v>6</v>
      </c>
      <c r="F60" s="50">
        <v>0</v>
      </c>
      <c r="G60" s="50">
        <v>0</v>
      </c>
      <c r="H60" s="50">
        <v>15</v>
      </c>
      <c r="I60" s="50">
        <v>15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3</v>
      </c>
      <c r="R60" s="50">
        <v>3</v>
      </c>
      <c r="S60" s="50">
        <v>24</v>
      </c>
      <c r="T60" s="50">
        <v>0</v>
      </c>
      <c r="U60" s="50">
        <v>24</v>
      </c>
      <c r="V60" s="50">
        <v>25</v>
      </c>
      <c r="W60" s="50">
        <v>0</v>
      </c>
      <c r="X60" s="50">
        <v>25</v>
      </c>
    </row>
    <row r="61" spans="1:24" ht="21.75">
      <c r="A61" s="61" t="s">
        <v>117</v>
      </c>
      <c r="B61" s="50">
        <v>0</v>
      </c>
      <c r="C61" s="50">
        <v>4</v>
      </c>
      <c r="D61" s="50">
        <v>0</v>
      </c>
      <c r="E61" s="50">
        <v>4</v>
      </c>
      <c r="F61" s="50">
        <v>0</v>
      </c>
      <c r="G61" s="50">
        <v>0</v>
      </c>
      <c r="H61" s="50">
        <v>1</v>
      </c>
      <c r="I61" s="50">
        <v>1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5</v>
      </c>
      <c r="T61" s="50">
        <v>0</v>
      </c>
      <c r="U61" s="50">
        <v>5</v>
      </c>
      <c r="V61" s="50">
        <v>8</v>
      </c>
      <c r="W61" s="50">
        <v>0</v>
      </c>
      <c r="X61" s="50">
        <v>8</v>
      </c>
    </row>
    <row r="62" spans="1:24" ht="21.75">
      <c r="A62" s="61" t="s">
        <v>194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</row>
    <row r="63" spans="1:24" ht="21.75">
      <c r="A63" s="61" t="s">
        <v>195</v>
      </c>
      <c r="B63" s="50">
        <v>6</v>
      </c>
      <c r="C63" s="50">
        <v>148</v>
      </c>
      <c r="D63" s="50">
        <v>0</v>
      </c>
      <c r="E63" s="50">
        <v>154</v>
      </c>
      <c r="F63" s="50">
        <v>13</v>
      </c>
      <c r="G63" s="50">
        <v>4</v>
      </c>
      <c r="H63" s="50">
        <v>332</v>
      </c>
      <c r="I63" s="50">
        <v>349</v>
      </c>
      <c r="J63" s="50">
        <v>1</v>
      </c>
      <c r="K63" s="50">
        <v>0</v>
      </c>
      <c r="L63" s="50">
        <v>1</v>
      </c>
      <c r="M63" s="50">
        <v>8620</v>
      </c>
      <c r="N63" s="50">
        <v>0</v>
      </c>
      <c r="O63" s="50">
        <v>8620</v>
      </c>
      <c r="P63" s="50">
        <v>36</v>
      </c>
      <c r="Q63" s="50">
        <v>514</v>
      </c>
      <c r="R63" s="50">
        <v>550</v>
      </c>
      <c r="S63" s="50">
        <v>9674</v>
      </c>
      <c r="T63" s="50">
        <v>0</v>
      </c>
      <c r="U63" s="50">
        <v>9674</v>
      </c>
      <c r="V63" s="50">
        <v>9951</v>
      </c>
      <c r="W63" s="50">
        <v>0</v>
      </c>
      <c r="X63" s="50">
        <v>9951</v>
      </c>
    </row>
    <row r="64" spans="1:24" ht="21.75">
      <c r="A64" s="61" t="s">
        <v>196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</row>
    <row r="65" spans="1:24" ht="21.75">
      <c r="A65" s="61" t="s">
        <v>36</v>
      </c>
      <c r="B65" s="50">
        <v>0</v>
      </c>
      <c r="C65" s="50">
        <v>17</v>
      </c>
      <c r="D65" s="50">
        <v>0</v>
      </c>
      <c r="E65" s="50">
        <v>17</v>
      </c>
      <c r="F65" s="50">
        <v>1</v>
      </c>
      <c r="G65" s="50">
        <v>0</v>
      </c>
      <c r="H65" s="50">
        <v>84</v>
      </c>
      <c r="I65" s="50">
        <v>85</v>
      </c>
      <c r="J65" s="50">
        <v>0</v>
      </c>
      <c r="K65" s="50">
        <v>0</v>
      </c>
      <c r="L65" s="50">
        <v>0</v>
      </c>
      <c r="M65" s="50">
        <v>0</v>
      </c>
      <c r="N65" s="50">
        <v>2161</v>
      </c>
      <c r="O65" s="50">
        <v>2161</v>
      </c>
      <c r="P65" s="50">
        <v>14</v>
      </c>
      <c r="Q65" s="50">
        <v>238</v>
      </c>
      <c r="R65" s="50">
        <v>252</v>
      </c>
      <c r="S65" s="50">
        <v>2515</v>
      </c>
      <c r="T65" s="50">
        <v>0</v>
      </c>
      <c r="U65" s="50">
        <v>2515</v>
      </c>
      <c r="V65" s="50">
        <v>2457</v>
      </c>
      <c r="W65" s="50">
        <v>0</v>
      </c>
      <c r="X65" s="50">
        <v>2457</v>
      </c>
    </row>
    <row r="66" spans="1:24" ht="21.75">
      <c r="A66" s="61" t="s">
        <v>197</v>
      </c>
      <c r="B66" s="50">
        <v>1</v>
      </c>
      <c r="C66" s="50">
        <v>2220</v>
      </c>
      <c r="D66" s="50">
        <v>0</v>
      </c>
      <c r="E66" s="50">
        <v>2221</v>
      </c>
      <c r="F66" s="50">
        <v>188</v>
      </c>
      <c r="G66" s="50">
        <v>37</v>
      </c>
      <c r="H66" s="50">
        <v>4421</v>
      </c>
      <c r="I66" s="50">
        <v>4646</v>
      </c>
      <c r="J66" s="50">
        <v>64</v>
      </c>
      <c r="K66" s="50">
        <v>0</v>
      </c>
      <c r="L66" s="50">
        <v>64</v>
      </c>
      <c r="M66" s="50">
        <v>62109</v>
      </c>
      <c r="N66" s="50">
        <v>0</v>
      </c>
      <c r="O66" s="50">
        <v>62109</v>
      </c>
      <c r="P66" s="50">
        <v>405</v>
      </c>
      <c r="Q66" s="50">
        <v>2085</v>
      </c>
      <c r="R66" s="50">
        <v>2490</v>
      </c>
      <c r="S66" s="50">
        <v>71530</v>
      </c>
      <c r="T66" s="50">
        <v>0</v>
      </c>
      <c r="U66" s="50">
        <v>71530</v>
      </c>
      <c r="V66" s="50">
        <v>79638</v>
      </c>
      <c r="W66" s="50">
        <v>0</v>
      </c>
      <c r="X66" s="50">
        <v>79638</v>
      </c>
    </row>
    <row r="67" spans="1:24" ht="21.75">
      <c r="A67" s="61" t="s">
        <v>198</v>
      </c>
      <c r="B67" s="50">
        <v>0</v>
      </c>
      <c r="C67" s="50">
        <v>2</v>
      </c>
      <c r="D67" s="50">
        <v>0</v>
      </c>
      <c r="E67" s="50">
        <v>2</v>
      </c>
      <c r="F67" s="50">
        <v>0</v>
      </c>
      <c r="G67" s="50">
        <v>0</v>
      </c>
      <c r="H67" s="50">
        <v>1</v>
      </c>
      <c r="I67" s="50">
        <v>1</v>
      </c>
      <c r="J67" s="50">
        <v>0</v>
      </c>
      <c r="K67" s="50">
        <v>0</v>
      </c>
      <c r="L67" s="50">
        <v>0</v>
      </c>
      <c r="M67" s="50">
        <v>1</v>
      </c>
      <c r="N67" s="50">
        <v>0</v>
      </c>
      <c r="O67" s="50">
        <v>1</v>
      </c>
      <c r="P67" s="50">
        <v>0</v>
      </c>
      <c r="Q67" s="50">
        <v>2</v>
      </c>
      <c r="R67" s="50">
        <v>2</v>
      </c>
      <c r="S67" s="50">
        <v>6</v>
      </c>
      <c r="T67" s="50">
        <v>0</v>
      </c>
      <c r="U67" s="50">
        <v>6</v>
      </c>
      <c r="V67" s="50">
        <v>4</v>
      </c>
      <c r="W67" s="50">
        <v>0</v>
      </c>
      <c r="X67" s="50">
        <v>4</v>
      </c>
    </row>
    <row r="68" spans="1:24" ht="21.75">
      <c r="A68" s="61" t="s">
        <v>38</v>
      </c>
      <c r="B68" s="50">
        <v>0</v>
      </c>
      <c r="C68" s="50">
        <v>22</v>
      </c>
      <c r="D68" s="50">
        <v>0</v>
      </c>
      <c r="E68" s="50">
        <v>22</v>
      </c>
      <c r="F68" s="50">
        <v>0</v>
      </c>
      <c r="G68" s="50">
        <v>0</v>
      </c>
      <c r="H68" s="50">
        <v>16</v>
      </c>
      <c r="I68" s="50">
        <v>16</v>
      </c>
      <c r="J68" s="50">
        <v>3</v>
      </c>
      <c r="K68" s="50">
        <v>0</v>
      </c>
      <c r="L68" s="50">
        <v>3</v>
      </c>
      <c r="M68" s="50">
        <v>734</v>
      </c>
      <c r="N68" s="50">
        <v>0</v>
      </c>
      <c r="O68" s="50">
        <v>734</v>
      </c>
      <c r="P68" s="50">
        <v>7</v>
      </c>
      <c r="Q68" s="50">
        <v>16</v>
      </c>
      <c r="R68" s="50">
        <v>23</v>
      </c>
      <c r="S68" s="50">
        <v>798</v>
      </c>
      <c r="T68" s="50">
        <v>0</v>
      </c>
      <c r="U68" s="50">
        <v>798</v>
      </c>
      <c r="V68" s="50">
        <v>864</v>
      </c>
      <c r="W68" s="50">
        <v>0</v>
      </c>
      <c r="X68" s="50">
        <v>864</v>
      </c>
    </row>
    <row r="69" spans="1:24" ht="21.75">
      <c r="A69" s="61" t="s">
        <v>35</v>
      </c>
      <c r="B69" s="50">
        <v>0</v>
      </c>
      <c r="C69" s="50">
        <v>22</v>
      </c>
      <c r="D69" s="50">
        <v>0</v>
      </c>
      <c r="E69" s="50">
        <v>22</v>
      </c>
      <c r="F69" s="50">
        <v>0</v>
      </c>
      <c r="G69" s="50">
        <v>0</v>
      </c>
      <c r="H69" s="50">
        <v>3</v>
      </c>
      <c r="I69" s="50">
        <v>3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2</v>
      </c>
      <c r="R69" s="50">
        <v>2</v>
      </c>
      <c r="S69" s="50">
        <v>27</v>
      </c>
      <c r="T69" s="50">
        <v>0</v>
      </c>
      <c r="U69" s="50">
        <v>27</v>
      </c>
      <c r="V69" s="50">
        <v>25</v>
      </c>
      <c r="W69" s="50">
        <v>0</v>
      </c>
      <c r="X69" s="50">
        <v>25</v>
      </c>
    </row>
    <row r="70" spans="1:24" ht="21.75">
      <c r="A70" s="61" t="s">
        <v>199</v>
      </c>
      <c r="B70" s="50">
        <v>0</v>
      </c>
      <c r="C70" s="50">
        <v>71</v>
      </c>
      <c r="D70" s="50">
        <v>0</v>
      </c>
      <c r="E70" s="50">
        <v>71</v>
      </c>
      <c r="F70" s="50">
        <v>0</v>
      </c>
      <c r="G70" s="50">
        <v>0</v>
      </c>
      <c r="H70" s="50">
        <v>2</v>
      </c>
      <c r="I70" s="50">
        <v>2</v>
      </c>
      <c r="J70" s="50">
        <v>1</v>
      </c>
      <c r="K70" s="50">
        <v>0</v>
      </c>
      <c r="L70" s="50">
        <v>1</v>
      </c>
      <c r="M70" s="50">
        <v>0</v>
      </c>
      <c r="N70" s="50">
        <v>0</v>
      </c>
      <c r="O70" s="50">
        <v>0</v>
      </c>
      <c r="P70" s="50">
        <v>1</v>
      </c>
      <c r="Q70" s="50">
        <v>41</v>
      </c>
      <c r="R70" s="50">
        <v>42</v>
      </c>
      <c r="S70" s="50">
        <v>116</v>
      </c>
      <c r="T70" s="50">
        <v>0</v>
      </c>
      <c r="U70" s="50">
        <v>116</v>
      </c>
      <c r="V70" s="50">
        <v>84</v>
      </c>
      <c r="W70" s="50">
        <v>0</v>
      </c>
      <c r="X70" s="50">
        <v>84</v>
      </c>
    </row>
    <row r="71" spans="1:24" ht="21.75">
      <c r="A71" s="61" t="s">
        <v>200</v>
      </c>
      <c r="B71" s="50">
        <v>0</v>
      </c>
      <c r="C71" s="50">
        <v>8672</v>
      </c>
      <c r="D71" s="50">
        <v>0</v>
      </c>
      <c r="E71" s="50">
        <v>8672</v>
      </c>
      <c r="F71" s="50">
        <v>9</v>
      </c>
      <c r="G71" s="50">
        <v>2</v>
      </c>
      <c r="H71" s="50">
        <v>1011</v>
      </c>
      <c r="I71" s="50">
        <v>1022</v>
      </c>
      <c r="J71" s="50">
        <v>99</v>
      </c>
      <c r="K71" s="50">
        <v>0</v>
      </c>
      <c r="L71" s="50">
        <v>99</v>
      </c>
      <c r="M71" s="50">
        <v>1</v>
      </c>
      <c r="N71" s="50">
        <v>0</v>
      </c>
      <c r="O71" s="50">
        <v>1</v>
      </c>
      <c r="P71" s="50">
        <v>235</v>
      </c>
      <c r="Q71" s="50">
        <v>209</v>
      </c>
      <c r="R71" s="50">
        <v>444</v>
      </c>
      <c r="S71" s="50">
        <v>10238</v>
      </c>
      <c r="T71" s="50">
        <v>0</v>
      </c>
      <c r="U71" s="50">
        <v>10238</v>
      </c>
      <c r="V71" s="50">
        <v>11776</v>
      </c>
      <c r="W71" s="50">
        <v>0</v>
      </c>
      <c r="X71" s="50">
        <v>11776</v>
      </c>
    </row>
    <row r="72" spans="1:24" ht="21.75">
      <c r="A72" s="61" t="s">
        <v>201</v>
      </c>
      <c r="B72" s="50">
        <v>78</v>
      </c>
      <c r="C72" s="50">
        <v>99</v>
      </c>
      <c r="D72" s="50">
        <v>0</v>
      </c>
      <c r="E72" s="50">
        <v>177</v>
      </c>
      <c r="F72" s="50">
        <v>0</v>
      </c>
      <c r="G72" s="50">
        <v>0</v>
      </c>
      <c r="H72" s="50">
        <v>38</v>
      </c>
      <c r="I72" s="50">
        <v>38</v>
      </c>
      <c r="J72" s="50">
        <v>1</v>
      </c>
      <c r="K72" s="50">
        <v>0</v>
      </c>
      <c r="L72" s="50">
        <v>1</v>
      </c>
      <c r="M72" s="50">
        <v>4</v>
      </c>
      <c r="N72" s="50">
        <v>0</v>
      </c>
      <c r="O72" s="50">
        <v>4</v>
      </c>
      <c r="P72" s="50">
        <v>1</v>
      </c>
      <c r="Q72" s="50">
        <v>252</v>
      </c>
      <c r="R72" s="50">
        <v>253</v>
      </c>
      <c r="S72" s="50">
        <v>473</v>
      </c>
      <c r="T72" s="50">
        <v>0</v>
      </c>
      <c r="U72" s="50">
        <v>473</v>
      </c>
      <c r="V72" s="50">
        <v>445</v>
      </c>
      <c r="W72" s="50">
        <v>0</v>
      </c>
      <c r="X72" s="50">
        <v>445</v>
      </c>
    </row>
    <row r="73" spans="1:24" ht="21.75">
      <c r="A73" s="61" t="s">
        <v>33</v>
      </c>
      <c r="B73" s="50">
        <v>0</v>
      </c>
      <c r="C73" s="50">
        <v>3</v>
      </c>
      <c r="D73" s="50">
        <v>0</v>
      </c>
      <c r="E73" s="50">
        <v>3</v>
      </c>
      <c r="F73" s="50">
        <v>0</v>
      </c>
      <c r="G73" s="50">
        <v>0</v>
      </c>
      <c r="H73" s="50">
        <v>8</v>
      </c>
      <c r="I73" s="50">
        <v>8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11</v>
      </c>
      <c r="T73" s="50">
        <v>0</v>
      </c>
      <c r="U73" s="50">
        <v>11</v>
      </c>
      <c r="V73" s="50">
        <v>13</v>
      </c>
      <c r="W73" s="50">
        <v>0</v>
      </c>
      <c r="X73" s="50">
        <v>13</v>
      </c>
    </row>
    <row r="74" spans="1:24" ht="21.75">
      <c r="A74" s="61" t="s">
        <v>32</v>
      </c>
      <c r="B74" s="50">
        <v>6</v>
      </c>
      <c r="C74" s="50">
        <v>46</v>
      </c>
      <c r="D74" s="50">
        <v>0</v>
      </c>
      <c r="E74" s="50">
        <v>52</v>
      </c>
      <c r="F74" s="50">
        <v>0</v>
      </c>
      <c r="G74" s="50">
        <v>0</v>
      </c>
      <c r="H74" s="50">
        <v>5</v>
      </c>
      <c r="I74" s="50">
        <v>5</v>
      </c>
      <c r="J74" s="50">
        <v>0</v>
      </c>
      <c r="K74" s="50">
        <v>0</v>
      </c>
      <c r="L74" s="50">
        <v>0</v>
      </c>
      <c r="M74" s="50">
        <v>6091</v>
      </c>
      <c r="N74" s="50">
        <v>0</v>
      </c>
      <c r="O74" s="50">
        <v>6091</v>
      </c>
      <c r="P74" s="50">
        <v>5</v>
      </c>
      <c r="Q74" s="50">
        <v>148</v>
      </c>
      <c r="R74" s="50">
        <v>153</v>
      </c>
      <c r="S74" s="50">
        <v>6301</v>
      </c>
      <c r="T74" s="50">
        <v>0</v>
      </c>
      <c r="U74" s="50">
        <v>6301</v>
      </c>
      <c r="V74" s="50">
        <v>6406</v>
      </c>
      <c r="W74" s="50">
        <v>0</v>
      </c>
      <c r="X74" s="50">
        <v>6406</v>
      </c>
    </row>
    <row r="75" spans="1:24" ht="21.75">
      <c r="A75" s="61" t="s">
        <v>31</v>
      </c>
      <c r="B75" s="50">
        <v>0</v>
      </c>
      <c r="C75" s="50">
        <v>7</v>
      </c>
      <c r="D75" s="50">
        <v>0</v>
      </c>
      <c r="E75" s="50">
        <v>7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1</v>
      </c>
      <c r="R75" s="50">
        <v>1</v>
      </c>
      <c r="S75" s="50">
        <v>8</v>
      </c>
      <c r="T75" s="50">
        <v>0</v>
      </c>
      <c r="U75" s="50">
        <v>8</v>
      </c>
      <c r="V75" s="50">
        <v>11</v>
      </c>
      <c r="W75" s="50">
        <v>0</v>
      </c>
      <c r="X75" s="50">
        <v>11</v>
      </c>
    </row>
    <row r="76" spans="1:24" ht="21.75">
      <c r="A76" s="61" t="s">
        <v>42</v>
      </c>
      <c r="B76" s="50">
        <v>0</v>
      </c>
      <c r="C76" s="50">
        <v>2</v>
      </c>
      <c r="D76" s="50">
        <v>0</v>
      </c>
      <c r="E76" s="50">
        <v>2</v>
      </c>
      <c r="F76" s="50">
        <v>0</v>
      </c>
      <c r="G76" s="50">
        <v>0</v>
      </c>
      <c r="H76" s="50">
        <v>1</v>
      </c>
      <c r="I76" s="50">
        <v>1</v>
      </c>
      <c r="J76" s="50">
        <v>1</v>
      </c>
      <c r="K76" s="50">
        <v>0</v>
      </c>
      <c r="L76" s="50">
        <v>1</v>
      </c>
      <c r="M76" s="50">
        <v>0</v>
      </c>
      <c r="N76" s="50">
        <v>0</v>
      </c>
      <c r="O76" s="50">
        <v>0</v>
      </c>
      <c r="P76" s="50">
        <v>0</v>
      </c>
      <c r="Q76" s="50">
        <v>4</v>
      </c>
      <c r="R76" s="50">
        <v>4</v>
      </c>
      <c r="S76" s="50">
        <v>8</v>
      </c>
      <c r="T76" s="50">
        <v>0</v>
      </c>
      <c r="U76" s="50">
        <v>8</v>
      </c>
      <c r="V76" s="50">
        <v>6</v>
      </c>
      <c r="W76" s="50">
        <v>0</v>
      </c>
      <c r="X76" s="50">
        <v>6</v>
      </c>
    </row>
    <row r="77" spans="1:24" ht="21.75">
      <c r="A77" s="61" t="s">
        <v>44</v>
      </c>
      <c r="B77" s="50">
        <v>0</v>
      </c>
      <c r="C77" s="50">
        <v>15</v>
      </c>
      <c r="D77" s="50">
        <v>0</v>
      </c>
      <c r="E77" s="50">
        <v>15</v>
      </c>
      <c r="F77" s="50">
        <v>0</v>
      </c>
      <c r="G77" s="50">
        <v>0</v>
      </c>
      <c r="H77" s="50">
        <v>2</v>
      </c>
      <c r="I77" s="50">
        <v>2</v>
      </c>
      <c r="J77" s="50">
        <v>3</v>
      </c>
      <c r="K77" s="50">
        <v>0</v>
      </c>
      <c r="L77" s="50">
        <v>3</v>
      </c>
      <c r="M77" s="50">
        <v>0</v>
      </c>
      <c r="N77" s="50">
        <v>0</v>
      </c>
      <c r="O77" s="50">
        <v>0</v>
      </c>
      <c r="P77" s="50">
        <v>7</v>
      </c>
      <c r="Q77" s="50">
        <v>0</v>
      </c>
      <c r="R77" s="50">
        <v>7</v>
      </c>
      <c r="S77" s="50">
        <v>27</v>
      </c>
      <c r="T77" s="50">
        <v>0</v>
      </c>
      <c r="U77" s="50">
        <v>27</v>
      </c>
      <c r="V77" s="50">
        <v>25</v>
      </c>
      <c r="W77" s="50">
        <v>0</v>
      </c>
      <c r="X77" s="50">
        <v>25</v>
      </c>
    </row>
    <row r="78" spans="1:24" ht="21.75">
      <c r="A78" s="61" t="s">
        <v>129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1</v>
      </c>
      <c r="W78" s="50">
        <v>0</v>
      </c>
      <c r="X78" s="50">
        <v>1</v>
      </c>
    </row>
    <row r="79" spans="1:24" ht="21.75">
      <c r="A79" s="61" t="s">
        <v>123</v>
      </c>
      <c r="B79" s="50">
        <v>0</v>
      </c>
      <c r="C79" s="50">
        <v>5907</v>
      </c>
      <c r="D79" s="50">
        <v>0</v>
      </c>
      <c r="E79" s="50">
        <v>5907</v>
      </c>
      <c r="F79" s="50">
        <v>16</v>
      </c>
      <c r="G79" s="50">
        <v>0</v>
      </c>
      <c r="H79" s="50">
        <v>642</v>
      </c>
      <c r="I79" s="50">
        <v>658</v>
      </c>
      <c r="J79" s="50">
        <v>487</v>
      </c>
      <c r="K79" s="50">
        <v>0</v>
      </c>
      <c r="L79" s="50">
        <v>487</v>
      </c>
      <c r="M79" s="50">
        <v>0</v>
      </c>
      <c r="N79" s="50">
        <v>0</v>
      </c>
      <c r="O79" s="50">
        <v>0</v>
      </c>
      <c r="P79" s="50">
        <v>83</v>
      </c>
      <c r="Q79" s="50">
        <v>168</v>
      </c>
      <c r="R79" s="50">
        <v>251</v>
      </c>
      <c r="S79" s="50">
        <v>7303</v>
      </c>
      <c r="T79" s="50">
        <v>0</v>
      </c>
      <c r="U79" s="50">
        <v>7303</v>
      </c>
      <c r="V79" s="50">
        <v>7757</v>
      </c>
      <c r="W79" s="50">
        <v>0</v>
      </c>
      <c r="X79" s="50">
        <v>7757</v>
      </c>
    </row>
    <row r="80" spans="1:24" ht="21.75">
      <c r="A80" s="61" t="s">
        <v>124</v>
      </c>
      <c r="B80" s="50">
        <v>0</v>
      </c>
      <c r="C80" s="50">
        <v>16</v>
      </c>
      <c r="D80" s="50">
        <v>0</v>
      </c>
      <c r="E80" s="50">
        <v>16</v>
      </c>
      <c r="F80" s="50">
        <v>0</v>
      </c>
      <c r="G80" s="50">
        <v>0</v>
      </c>
      <c r="H80" s="50">
        <v>1</v>
      </c>
      <c r="I80" s="50">
        <v>1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1</v>
      </c>
      <c r="Q80" s="50">
        <v>7</v>
      </c>
      <c r="R80" s="50">
        <v>8</v>
      </c>
      <c r="S80" s="50">
        <v>25</v>
      </c>
      <c r="T80" s="50">
        <v>0</v>
      </c>
      <c r="U80" s="50">
        <v>25</v>
      </c>
      <c r="V80" s="50">
        <v>22</v>
      </c>
      <c r="W80" s="50">
        <v>0</v>
      </c>
      <c r="X80" s="50">
        <v>22</v>
      </c>
    </row>
    <row r="81" spans="1:24" ht="21.75">
      <c r="A81" s="61" t="s">
        <v>202</v>
      </c>
      <c r="B81" s="50">
        <v>0</v>
      </c>
      <c r="C81" s="50">
        <v>33</v>
      </c>
      <c r="D81" s="50">
        <v>0</v>
      </c>
      <c r="E81" s="50">
        <v>33</v>
      </c>
      <c r="F81" s="50">
        <v>0</v>
      </c>
      <c r="G81" s="50">
        <v>0</v>
      </c>
      <c r="H81" s="50">
        <v>33</v>
      </c>
      <c r="I81" s="50">
        <v>33</v>
      </c>
      <c r="J81" s="50">
        <v>1</v>
      </c>
      <c r="K81" s="50">
        <v>0</v>
      </c>
      <c r="L81" s="50">
        <v>1</v>
      </c>
      <c r="M81" s="50">
        <v>0</v>
      </c>
      <c r="N81" s="50">
        <v>0</v>
      </c>
      <c r="O81" s="50">
        <v>0</v>
      </c>
      <c r="P81" s="50">
        <v>3</v>
      </c>
      <c r="Q81" s="50">
        <v>3</v>
      </c>
      <c r="R81" s="50">
        <v>6</v>
      </c>
      <c r="S81" s="50">
        <v>73</v>
      </c>
      <c r="T81" s="50">
        <v>0</v>
      </c>
      <c r="U81" s="50">
        <v>73</v>
      </c>
      <c r="V81" s="50">
        <v>69</v>
      </c>
      <c r="W81" s="50">
        <v>0</v>
      </c>
      <c r="X81" s="50">
        <v>69</v>
      </c>
    </row>
    <row r="82" spans="1:24" ht="21.75">
      <c r="A82" s="61" t="s">
        <v>125</v>
      </c>
      <c r="B82" s="50">
        <v>0</v>
      </c>
      <c r="C82" s="50">
        <v>27</v>
      </c>
      <c r="D82" s="50">
        <v>0</v>
      </c>
      <c r="E82" s="50">
        <v>27</v>
      </c>
      <c r="F82" s="50">
        <v>0</v>
      </c>
      <c r="G82" s="50">
        <v>0</v>
      </c>
      <c r="H82" s="50">
        <v>1</v>
      </c>
      <c r="I82" s="50">
        <v>1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1</v>
      </c>
      <c r="Q82" s="50">
        <v>13</v>
      </c>
      <c r="R82" s="50">
        <v>14</v>
      </c>
      <c r="S82" s="50">
        <v>42</v>
      </c>
      <c r="T82" s="50">
        <v>0</v>
      </c>
      <c r="U82" s="50">
        <v>42</v>
      </c>
      <c r="V82" s="50">
        <v>35</v>
      </c>
      <c r="W82" s="50">
        <v>0</v>
      </c>
      <c r="X82" s="50">
        <v>35</v>
      </c>
    </row>
    <row r="83" spans="1:24" ht="21.75">
      <c r="A83" s="61" t="s">
        <v>203</v>
      </c>
      <c r="B83" s="50">
        <v>0</v>
      </c>
      <c r="C83" s="50">
        <v>299</v>
      </c>
      <c r="D83" s="50">
        <v>0</v>
      </c>
      <c r="E83" s="50">
        <v>299</v>
      </c>
      <c r="F83" s="50">
        <v>0</v>
      </c>
      <c r="G83" s="50">
        <v>0</v>
      </c>
      <c r="H83" s="50">
        <v>3</v>
      </c>
      <c r="I83" s="50">
        <v>3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2</v>
      </c>
      <c r="R83" s="50">
        <v>2</v>
      </c>
      <c r="S83" s="50">
        <v>304</v>
      </c>
      <c r="T83" s="50">
        <v>0</v>
      </c>
      <c r="U83" s="50">
        <v>304</v>
      </c>
      <c r="V83" s="50">
        <v>321</v>
      </c>
      <c r="W83" s="50">
        <v>0</v>
      </c>
      <c r="X83" s="50">
        <v>321</v>
      </c>
    </row>
    <row r="84" spans="1:24" ht="21.75">
      <c r="A84" s="61" t="s">
        <v>130</v>
      </c>
      <c r="B84" s="50">
        <v>0</v>
      </c>
      <c r="C84" s="50">
        <v>2</v>
      </c>
      <c r="D84" s="50">
        <v>0</v>
      </c>
      <c r="E84" s="50">
        <v>2</v>
      </c>
      <c r="F84" s="50">
        <v>0</v>
      </c>
      <c r="G84" s="50">
        <v>0</v>
      </c>
      <c r="H84" s="50">
        <v>4</v>
      </c>
      <c r="I84" s="50">
        <v>4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1</v>
      </c>
      <c r="Q84" s="50">
        <v>0</v>
      </c>
      <c r="R84" s="50">
        <v>1</v>
      </c>
      <c r="S84" s="50">
        <v>7</v>
      </c>
      <c r="T84" s="50">
        <v>0</v>
      </c>
      <c r="U84" s="50">
        <v>7</v>
      </c>
      <c r="V84" s="50">
        <v>7</v>
      </c>
      <c r="W84" s="50">
        <v>0</v>
      </c>
      <c r="X84" s="50">
        <v>7</v>
      </c>
    </row>
    <row r="85" spans="1:24" ht="21.75">
      <c r="A85" s="61" t="s">
        <v>204</v>
      </c>
      <c r="B85" s="50">
        <v>0</v>
      </c>
      <c r="C85" s="50">
        <v>78</v>
      </c>
      <c r="D85" s="50">
        <v>0</v>
      </c>
      <c r="E85" s="50">
        <v>78</v>
      </c>
      <c r="F85" s="50">
        <v>0</v>
      </c>
      <c r="G85" s="50">
        <v>0</v>
      </c>
      <c r="H85" s="50">
        <v>2</v>
      </c>
      <c r="I85" s="50">
        <v>2</v>
      </c>
      <c r="J85" s="50">
        <v>1</v>
      </c>
      <c r="K85" s="50">
        <v>0</v>
      </c>
      <c r="L85" s="50">
        <v>1</v>
      </c>
      <c r="M85" s="50">
        <v>0</v>
      </c>
      <c r="N85" s="50">
        <v>0</v>
      </c>
      <c r="O85" s="50">
        <v>0</v>
      </c>
      <c r="P85" s="50">
        <v>0</v>
      </c>
      <c r="Q85" s="50">
        <v>1</v>
      </c>
      <c r="R85" s="50">
        <v>1</v>
      </c>
      <c r="S85" s="50">
        <v>82</v>
      </c>
      <c r="T85" s="50">
        <v>0</v>
      </c>
      <c r="U85" s="50">
        <v>82</v>
      </c>
      <c r="V85" s="50">
        <v>92</v>
      </c>
      <c r="W85" s="50">
        <v>0</v>
      </c>
      <c r="X85" s="50">
        <v>92</v>
      </c>
    </row>
    <row r="86" spans="1:24" ht="21.75">
      <c r="A86" s="61" t="s">
        <v>205</v>
      </c>
      <c r="B86" s="50">
        <v>0</v>
      </c>
      <c r="C86" s="50">
        <v>1</v>
      </c>
      <c r="D86" s="50">
        <v>0</v>
      </c>
      <c r="E86" s="50">
        <v>1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1</v>
      </c>
      <c r="T86" s="50">
        <v>0</v>
      </c>
      <c r="U86" s="50">
        <v>1</v>
      </c>
      <c r="V86" s="50">
        <v>1</v>
      </c>
      <c r="W86" s="50">
        <v>0</v>
      </c>
      <c r="X86" s="50">
        <v>1</v>
      </c>
    </row>
    <row r="87" spans="1:24" ht="21.75">
      <c r="A87" s="61" t="s">
        <v>166</v>
      </c>
      <c r="B87" s="50">
        <v>0</v>
      </c>
      <c r="C87" s="50">
        <v>678</v>
      </c>
      <c r="D87" s="50">
        <v>0</v>
      </c>
      <c r="E87" s="50">
        <v>678</v>
      </c>
      <c r="F87" s="50">
        <v>55</v>
      </c>
      <c r="G87" s="50">
        <v>22</v>
      </c>
      <c r="H87" s="50">
        <v>2115</v>
      </c>
      <c r="I87" s="50">
        <v>2192</v>
      </c>
      <c r="J87" s="50">
        <v>31</v>
      </c>
      <c r="K87" s="50">
        <v>0</v>
      </c>
      <c r="L87" s="50">
        <v>31</v>
      </c>
      <c r="M87" s="50">
        <v>52144</v>
      </c>
      <c r="N87" s="50">
        <v>1</v>
      </c>
      <c r="O87" s="50">
        <v>52145</v>
      </c>
      <c r="P87" s="50">
        <v>206</v>
      </c>
      <c r="Q87" s="50">
        <v>1144</v>
      </c>
      <c r="R87" s="50">
        <v>1350</v>
      </c>
      <c r="S87" s="50">
        <v>56396</v>
      </c>
      <c r="T87" s="50">
        <v>0</v>
      </c>
      <c r="U87" s="50">
        <v>56396</v>
      </c>
      <c r="V87" s="50">
        <v>65922</v>
      </c>
      <c r="W87" s="50">
        <v>0</v>
      </c>
      <c r="X87" s="50">
        <v>65922</v>
      </c>
    </row>
    <row r="88" spans="1:24" ht="21.75">
      <c r="A88" s="61" t="s">
        <v>39</v>
      </c>
      <c r="B88" s="50">
        <v>2</v>
      </c>
      <c r="C88" s="50">
        <v>14170</v>
      </c>
      <c r="D88" s="50">
        <v>0</v>
      </c>
      <c r="E88" s="50">
        <v>14172</v>
      </c>
      <c r="F88" s="50">
        <v>30</v>
      </c>
      <c r="G88" s="50">
        <v>2</v>
      </c>
      <c r="H88" s="50">
        <v>2465</v>
      </c>
      <c r="I88" s="50">
        <v>2497</v>
      </c>
      <c r="J88" s="50">
        <v>470</v>
      </c>
      <c r="K88" s="50">
        <v>0</v>
      </c>
      <c r="L88" s="50">
        <v>470</v>
      </c>
      <c r="M88" s="50">
        <v>5</v>
      </c>
      <c r="N88" s="50">
        <v>0</v>
      </c>
      <c r="O88" s="50">
        <v>5</v>
      </c>
      <c r="P88" s="50">
        <v>562</v>
      </c>
      <c r="Q88" s="50">
        <v>22545</v>
      </c>
      <c r="R88" s="50">
        <v>23107</v>
      </c>
      <c r="S88" s="50">
        <v>40251</v>
      </c>
      <c r="T88" s="50">
        <v>0</v>
      </c>
      <c r="U88" s="50">
        <v>40251</v>
      </c>
      <c r="V88" s="50">
        <v>32961</v>
      </c>
      <c r="W88" s="50">
        <v>0</v>
      </c>
      <c r="X88" s="50">
        <v>32961</v>
      </c>
    </row>
    <row r="89" spans="1:24" ht="21.75">
      <c r="A89" s="61" t="s">
        <v>206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2</v>
      </c>
      <c r="W89" s="50">
        <v>0</v>
      </c>
      <c r="X89" s="50">
        <v>2</v>
      </c>
    </row>
    <row r="90" spans="1:24" ht="21.75">
      <c r="A90" s="61" t="s">
        <v>207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1</v>
      </c>
      <c r="R90" s="50">
        <v>1</v>
      </c>
      <c r="S90" s="50">
        <v>1</v>
      </c>
      <c r="T90" s="50">
        <v>0</v>
      </c>
      <c r="U90" s="50">
        <v>1</v>
      </c>
      <c r="V90" s="50">
        <v>0</v>
      </c>
      <c r="W90" s="50">
        <v>0</v>
      </c>
      <c r="X90" s="50">
        <v>0</v>
      </c>
    </row>
    <row r="91" spans="1:24" ht="21.75">
      <c r="A91" s="61" t="s">
        <v>70</v>
      </c>
      <c r="B91" s="50">
        <v>0</v>
      </c>
      <c r="C91" s="50">
        <v>57</v>
      </c>
      <c r="D91" s="50">
        <v>0</v>
      </c>
      <c r="E91" s="50">
        <v>57</v>
      </c>
      <c r="F91" s="50">
        <v>0</v>
      </c>
      <c r="G91" s="50">
        <v>0</v>
      </c>
      <c r="H91" s="50">
        <v>34</v>
      </c>
      <c r="I91" s="50">
        <v>34</v>
      </c>
      <c r="J91" s="50">
        <v>2</v>
      </c>
      <c r="K91" s="50">
        <v>0</v>
      </c>
      <c r="L91" s="50">
        <v>2</v>
      </c>
      <c r="M91" s="50">
        <v>0</v>
      </c>
      <c r="N91" s="50">
        <v>0</v>
      </c>
      <c r="O91" s="50">
        <v>0</v>
      </c>
      <c r="P91" s="50">
        <v>7</v>
      </c>
      <c r="Q91" s="50">
        <v>19</v>
      </c>
      <c r="R91" s="50">
        <v>26</v>
      </c>
      <c r="S91" s="50">
        <v>119</v>
      </c>
      <c r="T91" s="50">
        <v>0</v>
      </c>
      <c r="U91" s="50">
        <v>119</v>
      </c>
      <c r="V91" s="50">
        <v>115</v>
      </c>
      <c r="W91" s="50">
        <v>0</v>
      </c>
      <c r="X91" s="50">
        <v>115</v>
      </c>
    </row>
    <row r="92" spans="1:24" ht="21.75">
      <c r="A92" s="61" t="s">
        <v>71</v>
      </c>
      <c r="B92" s="50">
        <v>0</v>
      </c>
      <c r="C92" s="50">
        <v>119</v>
      </c>
      <c r="D92" s="50">
        <v>0</v>
      </c>
      <c r="E92" s="50">
        <v>119</v>
      </c>
      <c r="F92" s="50">
        <v>4</v>
      </c>
      <c r="G92" s="50">
        <v>2</v>
      </c>
      <c r="H92" s="50">
        <v>239</v>
      </c>
      <c r="I92" s="50">
        <v>245</v>
      </c>
      <c r="J92" s="50">
        <v>2</v>
      </c>
      <c r="K92" s="50">
        <v>0</v>
      </c>
      <c r="L92" s="50">
        <v>2</v>
      </c>
      <c r="M92" s="50">
        <v>1972</v>
      </c>
      <c r="N92" s="50">
        <v>0</v>
      </c>
      <c r="O92" s="50">
        <v>1972</v>
      </c>
      <c r="P92" s="50">
        <v>27</v>
      </c>
      <c r="Q92" s="50">
        <v>387</v>
      </c>
      <c r="R92" s="50">
        <v>414</v>
      </c>
      <c r="S92" s="50">
        <v>2752</v>
      </c>
      <c r="T92" s="50">
        <v>0</v>
      </c>
      <c r="U92" s="50">
        <v>2752</v>
      </c>
      <c r="V92" s="50">
        <v>2363</v>
      </c>
      <c r="W92" s="50">
        <v>0</v>
      </c>
      <c r="X92" s="50">
        <v>2363</v>
      </c>
    </row>
    <row r="93" spans="1:24" ht="21.75">
      <c r="A93" s="61" t="s">
        <v>208</v>
      </c>
      <c r="B93" s="50">
        <v>15</v>
      </c>
      <c r="C93" s="50">
        <v>1509</v>
      </c>
      <c r="D93" s="50">
        <v>0</v>
      </c>
      <c r="E93" s="50">
        <v>1524</v>
      </c>
      <c r="F93" s="50">
        <v>14</v>
      </c>
      <c r="G93" s="50">
        <v>8</v>
      </c>
      <c r="H93" s="50">
        <v>1768</v>
      </c>
      <c r="I93" s="50">
        <v>1790</v>
      </c>
      <c r="J93" s="50">
        <v>28</v>
      </c>
      <c r="K93" s="50">
        <v>0</v>
      </c>
      <c r="L93" s="50">
        <v>28</v>
      </c>
      <c r="M93" s="50">
        <v>19634</v>
      </c>
      <c r="N93" s="50">
        <v>1</v>
      </c>
      <c r="O93" s="50">
        <v>19635</v>
      </c>
      <c r="P93" s="50">
        <v>142</v>
      </c>
      <c r="Q93" s="50">
        <v>11380</v>
      </c>
      <c r="R93" s="50">
        <v>11522</v>
      </c>
      <c r="S93" s="50">
        <v>34499</v>
      </c>
      <c r="T93" s="50">
        <v>0</v>
      </c>
      <c r="U93" s="50">
        <v>34499</v>
      </c>
      <c r="V93" s="50">
        <v>31297</v>
      </c>
      <c r="W93" s="50">
        <v>0</v>
      </c>
      <c r="X93" s="50">
        <v>31297</v>
      </c>
    </row>
    <row r="94" spans="1:24" ht="21.75">
      <c r="A94" s="61" t="s">
        <v>209</v>
      </c>
      <c r="B94" s="50">
        <v>137</v>
      </c>
      <c r="C94" s="50">
        <v>376</v>
      </c>
      <c r="D94" s="50">
        <v>0</v>
      </c>
      <c r="E94" s="50">
        <v>513</v>
      </c>
      <c r="F94" s="50">
        <v>0</v>
      </c>
      <c r="G94" s="50">
        <v>0</v>
      </c>
      <c r="H94" s="50">
        <v>292</v>
      </c>
      <c r="I94" s="50">
        <v>292</v>
      </c>
      <c r="J94" s="50">
        <v>232</v>
      </c>
      <c r="K94" s="50">
        <v>0</v>
      </c>
      <c r="L94" s="50">
        <v>232</v>
      </c>
      <c r="M94" s="50">
        <v>0</v>
      </c>
      <c r="N94" s="50">
        <v>0</v>
      </c>
      <c r="O94" s="50">
        <v>0</v>
      </c>
      <c r="P94" s="50">
        <v>535</v>
      </c>
      <c r="Q94" s="50">
        <v>806</v>
      </c>
      <c r="R94" s="50">
        <v>1341</v>
      </c>
      <c r="S94" s="50">
        <v>2378</v>
      </c>
      <c r="T94" s="50">
        <v>0</v>
      </c>
      <c r="U94" s="50">
        <v>2378</v>
      </c>
      <c r="V94" s="50">
        <v>2114</v>
      </c>
      <c r="W94" s="50">
        <v>0</v>
      </c>
      <c r="X94" s="50">
        <v>2114</v>
      </c>
    </row>
    <row r="95" spans="1:24" ht="21.75">
      <c r="A95" s="61" t="s">
        <v>108</v>
      </c>
      <c r="B95" s="50">
        <v>0</v>
      </c>
      <c r="C95" s="50">
        <v>3</v>
      </c>
      <c r="D95" s="50">
        <v>0</v>
      </c>
      <c r="E95" s="50">
        <v>3</v>
      </c>
      <c r="F95" s="50">
        <v>0</v>
      </c>
      <c r="G95" s="50">
        <v>0</v>
      </c>
      <c r="H95" s="50">
        <v>10</v>
      </c>
      <c r="I95" s="50">
        <v>10</v>
      </c>
      <c r="J95" s="50">
        <v>0</v>
      </c>
      <c r="K95" s="50">
        <v>0</v>
      </c>
      <c r="L95" s="50">
        <v>0</v>
      </c>
      <c r="M95" s="50">
        <v>363</v>
      </c>
      <c r="N95" s="50">
        <v>0</v>
      </c>
      <c r="O95" s="50">
        <v>363</v>
      </c>
      <c r="P95" s="50">
        <v>31</v>
      </c>
      <c r="Q95" s="50">
        <v>8</v>
      </c>
      <c r="R95" s="50">
        <v>39</v>
      </c>
      <c r="S95" s="50">
        <v>415</v>
      </c>
      <c r="T95" s="50">
        <v>0</v>
      </c>
      <c r="U95" s="50">
        <v>415</v>
      </c>
      <c r="V95" s="50">
        <v>416</v>
      </c>
      <c r="W95" s="50">
        <v>0</v>
      </c>
      <c r="X95" s="50">
        <v>416</v>
      </c>
    </row>
    <row r="96" spans="1:24" ht="21.75">
      <c r="A96" s="61" t="s">
        <v>210</v>
      </c>
      <c r="B96" s="50">
        <v>0</v>
      </c>
      <c r="C96" s="50">
        <v>4</v>
      </c>
      <c r="D96" s="50">
        <v>0</v>
      </c>
      <c r="E96" s="50">
        <v>4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1</v>
      </c>
      <c r="N96" s="50">
        <v>0</v>
      </c>
      <c r="O96" s="50">
        <v>1</v>
      </c>
      <c r="P96" s="50">
        <v>0</v>
      </c>
      <c r="Q96" s="50">
        <v>0</v>
      </c>
      <c r="R96" s="50">
        <v>0</v>
      </c>
      <c r="S96" s="50">
        <v>5</v>
      </c>
      <c r="T96" s="50">
        <v>0</v>
      </c>
      <c r="U96" s="50">
        <v>5</v>
      </c>
      <c r="V96" s="50">
        <v>2</v>
      </c>
      <c r="W96" s="50">
        <v>0</v>
      </c>
      <c r="X96" s="50">
        <v>2</v>
      </c>
    </row>
    <row r="97" spans="1:24" ht="21.75">
      <c r="A97" s="61" t="s">
        <v>211</v>
      </c>
      <c r="B97" s="50">
        <v>0</v>
      </c>
      <c r="C97" s="50">
        <v>28</v>
      </c>
      <c r="D97" s="50">
        <v>0</v>
      </c>
      <c r="E97" s="50">
        <v>28</v>
      </c>
      <c r="F97" s="50">
        <v>0</v>
      </c>
      <c r="G97" s="50">
        <v>0</v>
      </c>
      <c r="H97" s="50">
        <v>4</v>
      </c>
      <c r="I97" s="50">
        <v>4</v>
      </c>
      <c r="J97" s="50">
        <v>1</v>
      </c>
      <c r="K97" s="50">
        <v>0</v>
      </c>
      <c r="L97" s="50">
        <v>1</v>
      </c>
      <c r="M97" s="50">
        <v>1</v>
      </c>
      <c r="N97" s="50">
        <v>0</v>
      </c>
      <c r="O97" s="50">
        <v>1</v>
      </c>
      <c r="P97" s="50">
        <v>0</v>
      </c>
      <c r="Q97" s="50">
        <v>29</v>
      </c>
      <c r="R97" s="50">
        <v>29</v>
      </c>
      <c r="S97" s="50">
        <v>63</v>
      </c>
      <c r="T97" s="50">
        <v>0</v>
      </c>
      <c r="U97" s="50">
        <v>63</v>
      </c>
      <c r="V97" s="50">
        <v>40</v>
      </c>
      <c r="W97" s="50">
        <v>0</v>
      </c>
      <c r="X97" s="50">
        <v>40</v>
      </c>
    </row>
    <row r="98" spans="1:24" ht="21.75">
      <c r="A98" s="61" t="s">
        <v>112</v>
      </c>
      <c r="B98" s="50">
        <v>73</v>
      </c>
      <c r="C98" s="50">
        <v>268</v>
      </c>
      <c r="D98" s="50">
        <v>0</v>
      </c>
      <c r="E98" s="50">
        <v>341</v>
      </c>
      <c r="F98" s="50">
        <v>2</v>
      </c>
      <c r="G98" s="50">
        <v>1</v>
      </c>
      <c r="H98" s="50">
        <v>12</v>
      </c>
      <c r="I98" s="50">
        <v>15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108</v>
      </c>
      <c r="R98" s="50">
        <v>108</v>
      </c>
      <c r="S98" s="50">
        <v>464</v>
      </c>
      <c r="T98" s="50">
        <v>0</v>
      </c>
      <c r="U98" s="50">
        <v>464</v>
      </c>
      <c r="V98" s="50">
        <v>524</v>
      </c>
      <c r="W98" s="50">
        <v>0</v>
      </c>
      <c r="X98" s="50">
        <v>524</v>
      </c>
    </row>
    <row r="99" spans="1:24" ht="21.75">
      <c r="A99" s="61" t="s">
        <v>105</v>
      </c>
      <c r="B99" s="50">
        <v>0</v>
      </c>
      <c r="C99" s="50">
        <v>12</v>
      </c>
      <c r="D99" s="50">
        <v>0</v>
      </c>
      <c r="E99" s="50">
        <v>12</v>
      </c>
      <c r="F99" s="50">
        <v>0</v>
      </c>
      <c r="G99" s="50">
        <v>0</v>
      </c>
      <c r="H99" s="50">
        <v>2</v>
      </c>
      <c r="I99" s="50">
        <v>2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1</v>
      </c>
      <c r="R99" s="50">
        <v>1</v>
      </c>
      <c r="S99" s="50">
        <v>15</v>
      </c>
      <c r="T99" s="50">
        <v>0</v>
      </c>
      <c r="U99" s="50">
        <v>15</v>
      </c>
      <c r="V99" s="50">
        <v>15</v>
      </c>
      <c r="W99" s="50">
        <v>0</v>
      </c>
      <c r="X99" s="50">
        <v>15</v>
      </c>
    </row>
    <row r="100" spans="1:24" ht="21.75">
      <c r="A100" s="61" t="s">
        <v>103</v>
      </c>
      <c r="B100" s="50">
        <v>10</v>
      </c>
      <c r="C100" s="50">
        <v>124</v>
      </c>
      <c r="D100" s="50">
        <v>0</v>
      </c>
      <c r="E100" s="50">
        <v>134</v>
      </c>
      <c r="F100" s="50">
        <v>0</v>
      </c>
      <c r="G100" s="50">
        <v>1</v>
      </c>
      <c r="H100" s="50">
        <v>7</v>
      </c>
      <c r="I100" s="50">
        <v>8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36</v>
      </c>
      <c r="R100" s="50">
        <v>36</v>
      </c>
      <c r="S100" s="50">
        <v>178</v>
      </c>
      <c r="T100" s="50">
        <v>0</v>
      </c>
      <c r="U100" s="50">
        <v>178</v>
      </c>
      <c r="V100" s="50">
        <v>152</v>
      </c>
      <c r="W100" s="50">
        <v>0</v>
      </c>
      <c r="X100" s="50">
        <v>152</v>
      </c>
    </row>
    <row r="101" spans="1:24" ht="21.75">
      <c r="A101" s="61" t="s">
        <v>114</v>
      </c>
      <c r="B101" s="50">
        <v>0</v>
      </c>
      <c r="C101" s="50">
        <v>45</v>
      </c>
      <c r="D101" s="50">
        <v>0</v>
      </c>
      <c r="E101" s="50">
        <v>45</v>
      </c>
      <c r="F101" s="50">
        <v>0</v>
      </c>
      <c r="G101" s="50">
        <v>0</v>
      </c>
      <c r="H101" s="50">
        <v>12</v>
      </c>
      <c r="I101" s="50">
        <v>12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27</v>
      </c>
      <c r="R101" s="50">
        <v>27</v>
      </c>
      <c r="S101" s="50">
        <v>84</v>
      </c>
      <c r="T101" s="50">
        <v>0</v>
      </c>
      <c r="U101" s="50">
        <v>84</v>
      </c>
      <c r="V101" s="50">
        <v>72</v>
      </c>
      <c r="W101" s="50">
        <v>0</v>
      </c>
      <c r="X101" s="50">
        <v>72</v>
      </c>
    </row>
    <row r="102" spans="1:24" ht="21.75">
      <c r="A102" s="61" t="s">
        <v>212</v>
      </c>
      <c r="B102" s="50">
        <v>514</v>
      </c>
      <c r="C102" s="50">
        <v>438</v>
      </c>
      <c r="D102" s="50">
        <v>0</v>
      </c>
      <c r="E102" s="50">
        <v>952</v>
      </c>
      <c r="F102" s="50">
        <v>0</v>
      </c>
      <c r="G102" s="50">
        <v>0</v>
      </c>
      <c r="H102" s="50">
        <v>112</v>
      </c>
      <c r="I102" s="50">
        <v>112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10</v>
      </c>
      <c r="Q102" s="50">
        <v>203</v>
      </c>
      <c r="R102" s="50">
        <v>213</v>
      </c>
      <c r="S102" s="50">
        <v>1277</v>
      </c>
      <c r="T102" s="50">
        <v>0</v>
      </c>
      <c r="U102" s="50">
        <v>1277</v>
      </c>
      <c r="V102" s="50">
        <v>1438</v>
      </c>
      <c r="W102" s="50">
        <v>0</v>
      </c>
      <c r="X102" s="50">
        <v>1438</v>
      </c>
    </row>
    <row r="103" spans="1:24" ht="21.75">
      <c r="A103" s="61" t="s">
        <v>213</v>
      </c>
      <c r="B103" s="50">
        <v>0</v>
      </c>
      <c r="C103" s="50">
        <v>26</v>
      </c>
      <c r="D103" s="50">
        <v>0</v>
      </c>
      <c r="E103" s="50">
        <v>26</v>
      </c>
      <c r="F103" s="50">
        <v>0</v>
      </c>
      <c r="G103" s="50">
        <v>0</v>
      </c>
      <c r="H103" s="50">
        <v>4</v>
      </c>
      <c r="I103" s="50">
        <v>4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29</v>
      </c>
      <c r="R103" s="50">
        <v>29</v>
      </c>
      <c r="S103" s="50">
        <v>59</v>
      </c>
      <c r="T103" s="50">
        <v>0</v>
      </c>
      <c r="U103" s="50">
        <v>59</v>
      </c>
      <c r="V103" s="50">
        <v>59</v>
      </c>
      <c r="W103" s="50">
        <v>0</v>
      </c>
      <c r="X103" s="50">
        <v>59</v>
      </c>
    </row>
    <row r="104" spans="1:24" ht="21.75">
      <c r="A104" s="61" t="s">
        <v>214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1</v>
      </c>
      <c r="W104" s="50">
        <v>0</v>
      </c>
      <c r="X104" s="50">
        <v>1</v>
      </c>
    </row>
    <row r="105" spans="1:24" ht="21.75">
      <c r="A105" s="61" t="s">
        <v>104</v>
      </c>
      <c r="B105" s="50">
        <v>0</v>
      </c>
      <c r="C105" s="50">
        <v>1</v>
      </c>
      <c r="D105" s="50">
        <v>0</v>
      </c>
      <c r="E105" s="50">
        <v>1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1</v>
      </c>
      <c r="N105" s="50">
        <v>0</v>
      </c>
      <c r="O105" s="50">
        <v>1</v>
      </c>
      <c r="P105" s="50">
        <v>0</v>
      </c>
      <c r="Q105" s="50">
        <v>0</v>
      </c>
      <c r="R105" s="50">
        <v>0</v>
      </c>
      <c r="S105" s="50">
        <v>2</v>
      </c>
      <c r="T105" s="50">
        <v>0</v>
      </c>
      <c r="U105" s="50">
        <v>2</v>
      </c>
      <c r="V105" s="50">
        <v>3</v>
      </c>
      <c r="W105" s="50">
        <v>0</v>
      </c>
      <c r="X105" s="50">
        <v>3</v>
      </c>
    </row>
    <row r="106" spans="1:24" ht="21.75">
      <c r="A106" s="61" t="s">
        <v>215</v>
      </c>
      <c r="B106" s="50">
        <v>0</v>
      </c>
      <c r="C106" s="50">
        <v>341</v>
      </c>
      <c r="D106" s="50">
        <v>0</v>
      </c>
      <c r="E106" s="50">
        <v>341</v>
      </c>
      <c r="F106" s="50">
        <v>0</v>
      </c>
      <c r="G106" s="50">
        <v>0</v>
      </c>
      <c r="H106" s="50">
        <v>10</v>
      </c>
      <c r="I106" s="50">
        <v>10</v>
      </c>
      <c r="J106" s="50">
        <v>21</v>
      </c>
      <c r="K106" s="50">
        <v>0</v>
      </c>
      <c r="L106" s="50">
        <v>21</v>
      </c>
      <c r="M106" s="50">
        <v>0</v>
      </c>
      <c r="N106" s="50">
        <v>0</v>
      </c>
      <c r="O106" s="50">
        <v>0</v>
      </c>
      <c r="P106" s="50">
        <v>4</v>
      </c>
      <c r="Q106" s="50">
        <v>29</v>
      </c>
      <c r="R106" s="50">
        <v>33</v>
      </c>
      <c r="S106" s="50">
        <v>405</v>
      </c>
      <c r="T106" s="50">
        <v>0</v>
      </c>
      <c r="U106" s="50">
        <v>405</v>
      </c>
      <c r="V106" s="50">
        <v>407</v>
      </c>
      <c r="W106" s="50">
        <v>0</v>
      </c>
      <c r="X106" s="50">
        <v>407</v>
      </c>
    </row>
    <row r="107" spans="1:24" ht="21.75">
      <c r="A107" s="61" t="s">
        <v>100</v>
      </c>
      <c r="B107" s="50">
        <v>0</v>
      </c>
      <c r="C107" s="50">
        <v>14</v>
      </c>
      <c r="D107" s="50">
        <v>0</v>
      </c>
      <c r="E107" s="50">
        <v>14</v>
      </c>
      <c r="F107" s="50">
        <v>0</v>
      </c>
      <c r="G107" s="50">
        <v>0</v>
      </c>
      <c r="H107" s="50">
        <v>13</v>
      </c>
      <c r="I107" s="50">
        <v>13</v>
      </c>
      <c r="J107" s="50">
        <v>4</v>
      </c>
      <c r="K107" s="50">
        <v>0</v>
      </c>
      <c r="L107" s="50">
        <v>4</v>
      </c>
      <c r="M107" s="50">
        <v>0</v>
      </c>
      <c r="N107" s="50">
        <v>0</v>
      </c>
      <c r="O107" s="50">
        <v>0</v>
      </c>
      <c r="P107" s="50">
        <v>4</v>
      </c>
      <c r="Q107" s="50">
        <v>3</v>
      </c>
      <c r="R107" s="50">
        <v>7</v>
      </c>
      <c r="S107" s="50">
        <v>38</v>
      </c>
      <c r="T107" s="50">
        <v>0</v>
      </c>
      <c r="U107" s="50">
        <v>38</v>
      </c>
      <c r="V107" s="50">
        <v>34</v>
      </c>
      <c r="W107" s="50">
        <v>0</v>
      </c>
      <c r="X107" s="50">
        <v>34</v>
      </c>
    </row>
    <row r="108" spans="1:24" ht="21.75">
      <c r="A108" s="61" t="s">
        <v>102</v>
      </c>
      <c r="B108" s="50">
        <v>0</v>
      </c>
      <c r="C108" s="50">
        <v>121</v>
      </c>
      <c r="D108" s="50">
        <v>0</v>
      </c>
      <c r="E108" s="50">
        <v>121</v>
      </c>
      <c r="F108" s="50">
        <v>0</v>
      </c>
      <c r="G108" s="50">
        <v>0</v>
      </c>
      <c r="H108" s="50">
        <v>6</v>
      </c>
      <c r="I108" s="50">
        <v>6</v>
      </c>
      <c r="J108" s="50">
        <v>63</v>
      </c>
      <c r="K108" s="50">
        <v>0</v>
      </c>
      <c r="L108" s="50">
        <v>63</v>
      </c>
      <c r="M108" s="50">
        <v>0</v>
      </c>
      <c r="N108" s="50">
        <v>0</v>
      </c>
      <c r="O108" s="50">
        <v>0</v>
      </c>
      <c r="P108" s="50">
        <v>3</v>
      </c>
      <c r="Q108" s="50">
        <v>0</v>
      </c>
      <c r="R108" s="50">
        <v>3</v>
      </c>
      <c r="S108" s="50">
        <v>193</v>
      </c>
      <c r="T108" s="50">
        <v>0</v>
      </c>
      <c r="U108" s="50">
        <v>193</v>
      </c>
      <c r="V108" s="50">
        <v>160</v>
      </c>
      <c r="W108" s="50">
        <v>0</v>
      </c>
      <c r="X108" s="50">
        <v>160</v>
      </c>
    </row>
    <row r="109" spans="1:24" ht="21.75">
      <c r="A109" s="61" t="s">
        <v>113</v>
      </c>
      <c r="B109" s="50">
        <v>0</v>
      </c>
      <c r="C109" s="50">
        <v>252</v>
      </c>
      <c r="D109" s="50">
        <v>0</v>
      </c>
      <c r="E109" s="50">
        <v>252</v>
      </c>
      <c r="F109" s="50">
        <v>2</v>
      </c>
      <c r="G109" s="50">
        <v>0</v>
      </c>
      <c r="H109" s="50">
        <v>2</v>
      </c>
      <c r="I109" s="50">
        <v>4</v>
      </c>
      <c r="J109" s="50">
        <v>2</v>
      </c>
      <c r="K109" s="50">
        <v>0</v>
      </c>
      <c r="L109" s="50">
        <v>2</v>
      </c>
      <c r="M109" s="50">
        <v>6136</v>
      </c>
      <c r="N109" s="50">
        <v>1</v>
      </c>
      <c r="O109" s="50">
        <v>6137</v>
      </c>
      <c r="P109" s="50">
        <v>0</v>
      </c>
      <c r="Q109" s="50">
        <v>1</v>
      </c>
      <c r="R109" s="50">
        <v>1</v>
      </c>
      <c r="S109" s="50">
        <v>6396</v>
      </c>
      <c r="T109" s="50">
        <v>0</v>
      </c>
      <c r="U109" s="50">
        <v>6396</v>
      </c>
      <c r="V109" s="50">
        <v>6041</v>
      </c>
      <c r="W109" s="50">
        <v>0</v>
      </c>
      <c r="X109" s="50">
        <v>6041</v>
      </c>
    </row>
    <row r="110" spans="1:24" ht="21.75">
      <c r="A110" s="61" t="s">
        <v>216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</row>
    <row r="111" spans="1:24" ht="21.75">
      <c r="A111" s="61" t="s">
        <v>101</v>
      </c>
      <c r="B111" s="50">
        <v>9</v>
      </c>
      <c r="C111" s="50">
        <v>202</v>
      </c>
      <c r="D111" s="50">
        <v>0</v>
      </c>
      <c r="E111" s="50">
        <v>211</v>
      </c>
      <c r="F111" s="50">
        <v>107</v>
      </c>
      <c r="G111" s="50">
        <v>3</v>
      </c>
      <c r="H111" s="50">
        <v>1546</v>
      </c>
      <c r="I111" s="50">
        <v>1656</v>
      </c>
      <c r="J111" s="50">
        <v>39</v>
      </c>
      <c r="K111" s="50">
        <v>0</v>
      </c>
      <c r="L111" s="50">
        <v>39</v>
      </c>
      <c r="M111" s="50">
        <v>171958</v>
      </c>
      <c r="N111" s="50">
        <v>6</v>
      </c>
      <c r="O111" s="50">
        <v>171964</v>
      </c>
      <c r="P111" s="50">
        <v>71</v>
      </c>
      <c r="Q111" s="50">
        <v>3492</v>
      </c>
      <c r="R111" s="50">
        <v>3563</v>
      </c>
      <c r="S111" s="50">
        <v>177433</v>
      </c>
      <c r="T111" s="50">
        <v>0</v>
      </c>
      <c r="U111" s="50">
        <v>177433</v>
      </c>
      <c r="V111" s="50">
        <v>174618</v>
      </c>
      <c r="W111" s="50">
        <v>0</v>
      </c>
      <c r="X111" s="50">
        <v>174618</v>
      </c>
    </row>
    <row r="112" spans="1:24" ht="21.75">
      <c r="A112" s="61" t="s">
        <v>217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</row>
    <row r="113" spans="1:24" ht="21.75">
      <c r="A113" s="61" t="s">
        <v>153</v>
      </c>
      <c r="B113" s="50">
        <v>0</v>
      </c>
      <c r="C113" s="50">
        <v>161</v>
      </c>
      <c r="D113" s="50">
        <v>0</v>
      </c>
      <c r="E113" s="50">
        <v>161</v>
      </c>
      <c r="F113" s="50">
        <v>0</v>
      </c>
      <c r="G113" s="50">
        <v>0</v>
      </c>
      <c r="H113" s="50">
        <v>30</v>
      </c>
      <c r="I113" s="50">
        <v>30</v>
      </c>
      <c r="J113" s="50">
        <v>13</v>
      </c>
      <c r="K113" s="50">
        <v>0</v>
      </c>
      <c r="L113" s="50">
        <v>13</v>
      </c>
      <c r="M113" s="50">
        <v>0</v>
      </c>
      <c r="N113" s="50">
        <v>0</v>
      </c>
      <c r="O113" s="50">
        <v>0</v>
      </c>
      <c r="P113" s="50">
        <v>0</v>
      </c>
      <c r="Q113" s="50">
        <v>7</v>
      </c>
      <c r="R113" s="50">
        <v>7</v>
      </c>
      <c r="S113" s="50">
        <v>211</v>
      </c>
      <c r="T113" s="50">
        <v>0</v>
      </c>
      <c r="U113" s="50">
        <v>211</v>
      </c>
      <c r="V113" s="50">
        <v>213</v>
      </c>
      <c r="W113" s="50">
        <v>0</v>
      </c>
      <c r="X113" s="50">
        <v>213</v>
      </c>
    </row>
    <row r="114" spans="1:24" ht="21.75">
      <c r="A114" s="61" t="s">
        <v>218</v>
      </c>
      <c r="B114" s="50">
        <v>1067</v>
      </c>
      <c r="C114" s="50">
        <v>448</v>
      </c>
      <c r="D114" s="50">
        <v>0</v>
      </c>
      <c r="E114" s="50">
        <v>1515</v>
      </c>
      <c r="F114" s="50">
        <v>0</v>
      </c>
      <c r="G114" s="50">
        <v>0</v>
      </c>
      <c r="H114" s="50">
        <v>168</v>
      </c>
      <c r="I114" s="50">
        <v>168</v>
      </c>
      <c r="J114" s="50">
        <v>17</v>
      </c>
      <c r="K114" s="50">
        <v>0</v>
      </c>
      <c r="L114" s="50">
        <v>17</v>
      </c>
      <c r="M114" s="50">
        <v>6</v>
      </c>
      <c r="N114" s="50">
        <v>0</v>
      </c>
      <c r="O114" s="50">
        <v>6</v>
      </c>
      <c r="P114" s="50">
        <v>9</v>
      </c>
      <c r="Q114" s="50">
        <v>1101</v>
      </c>
      <c r="R114" s="50">
        <v>1110</v>
      </c>
      <c r="S114" s="50">
        <v>2816</v>
      </c>
      <c r="T114" s="50">
        <v>0</v>
      </c>
      <c r="U114" s="50">
        <v>2816</v>
      </c>
      <c r="V114" s="50">
        <v>2826</v>
      </c>
      <c r="W114" s="50">
        <v>0</v>
      </c>
      <c r="X114" s="50">
        <v>2826</v>
      </c>
    </row>
    <row r="115" spans="1:24" ht="21.75">
      <c r="A115" s="61" t="s">
        <v>219</v>
      </c>
      <c r="B115" s="50">
        <v>0</v>
      </c>
      <c r="C115" s="50">
        <v>1</v>
      </c>
      <c r="D115" s="50">
        <v>0</v>
      </c>
      <c r="E115" s="50">
        <v>1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1</v>
      </c>
      <c r="T115" s="50">
        <v>0</v>
      </c>
      <c r="U115" s="50">
        <v>1</v>
      </c>
      <c r="V115" s="50">
        <v>3</v>
      </c>
      <c r="W115" s="50">
        <v>0</v>
      </c>
      <c r="X115" s="50">
        <v>3</v>
      </c>
    </row>
    <row r="116" spans="1:24" ht="21.75">
      <c r="A116" s="61" t="s">
        <v>220</v>
      </c>
      <c r="B116" s="50">
        <v>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1</v>
      </c>
      <c r="I116" s="50">
        <v>1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1</v>
      </c>
      <c r="T116" s="50">
        <v>0</v>
      </c>
      <c r="U116" s="50">
        <v>1</v>
      </c>
      <c r="V116" s="50">
        <v>3</v>
      </c>
      <c r="W116" s="50">
        <v>0</v>
      </c>
      <c r="X116" s="50">
        <v>3</v>
      </c>
    </row>
    <row r="117" spans="1:24" ht="21.75">
      <c r="A117" s="61" t="s">
        <v>221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1</v>
      </c>
      <c r="W117" s="50">
        <v>0</v>
      </c>
      <c r="X117" s="50">
        <v>1</v>
      </c>
    </row>
    <row r="118" spans="1:24" ht="21.75">
      <c r="A118" s="61" t="s">
        <v>135</v>
      </c>
      <c r="B118" s="50">
        <v>0</v>
      </c>
      <c r="C118" s="50">
        <v>6</v>
      </c>
      <c r="D118" s="50">
        <v>0</v>
      </c>
      <c r="E118" s="50">
        <v>6</v>
      </c>
      <c r="F118" s="50">
        <v>0</v>
      </c>
      <c r="G118" s="50">
        <v>0</v>
      </c>
      <c r="H118" s="50">
        <v>6</v>
      </c>
      <c r="I118" s="50">
        <v>6</v>
      </c>
      <c r="J118" s="50">
        <v>2</v>
      </c>
      <c r="K118" s="50">
        <v>0</v>
      </c>
      <c r="L118" s="50">
        <v>2</v>
      </c>
      <c r="M118" s="50">
        <v>0</v>
      </c>
      <c r="N118" s="50">
        <v>0</v>
      </c>
      <c r="O118" s="50">
        <v>0</v>
      </c>
      <c r="P118" s="50">
        <v>0</v>
      </c>
      <c r="Q118" s="50">
        <v>1</v>
      </c>
      <c r="R118" s="50">
        <v>1</v>
      </c>
      <c r="S118" s="50">
        <v>15</v>
      </c>
      <c r="T118" s="50">
        <v>0</v>
      </c>
      <c r="U118" s="50">
        <v>15</v>
      </c>
      <c r="V118" s="50">
        <v>14</v>
      </c>
      <c r="W118" s="50">
        <v>0</v>
      </c>
      <c r="X118" s="50">
        <v>14</v>
      </c>
    </row>
    <row r="119" spans="1:24" ht="21.75">
      <c r="A119" s="61" t="s">
        <v>134</v>
      </c>
      <c r="B119" s="50">
        <v>6</v>
      </c>
      <c r="C119" s="50">
        <v>940</v>
      </c>
      <c r="D119" s="50">
        <v>0</v>
      </c>
      <c r="E119" s="50">
        <v>946</v>
      </c>
      <c r="F119" s="50">
        <v>0</v>
      </c>
      <c r="G119" s="50">
        <v>46</v>
      </c>
      <c r="H119" s="50">
        <v>1519</v>
      </c>
      <c r="I119" s="50">
        <v>1565</v>
      </c>
      <c r="J119" s="50">
        <v>4</v>
      </c>
      <c r="K119" s="50">
        <v>0</v>
      </c>
      <c r="L119" s="50">
        <v>4</v>
      </c>
      <c r="M119" s="50">
        <v>54960</v>
      </c>
      <c r="N119" s="50">
        <v>1</v>
      </c>
      <c r="O119" s="50">
        <v>54961</v>
      </c>
      <c r="P119" s="50">
        <v>169</v>
      </c>
      <c r="Q119" s="50">
        <v>2481</v>
      </c>
      <c r="R119" s="50">
        <v>2650</v>
      </c>
      <c r="S119" s="50">
        <v>60126</v>
      </c>
      <c r="T119" s="50">
        <v>0</v>
      </c>
      <c r="U119" s="50">
        <v>60126</v>
      </c>
      <c r="V119" s="50">
        <v>63131</v>
      </c>
      <c r="W119" s="50">
        <v>0</v>
      </c>
      <c r="X119" s="50">
        <v>63131</v>
      </c>
    </row>
    <row r="120" spans="1:24" ht="21.75">
      <c r="A120" s="61" t="s">
        <v>222</v>
      </c>
      <c r="B120" s="50">
        <v>0</v>
      </c>
      <c r="C120" s="50">
        <v>8</v>
      </c>
      <c r="D120" s="50">
        <v>0</v>
      </c>
      <c r="E120" s="50">
        <v>8</v>
      </c>
      <c r="F120" s="50">
        <v>0</v>
      </c>
      <c r="G120" s="50">
        <v>0</v>
      </c>
      <c r="H120" s="50">
        <v>11</v>
      </c>
      <c r="I120" s="50">
        <v>11</v>
      </c>
      <c r="J120" s="50">
        <v>0</v>
      </c>
      <c r="K120" s="50">
        <v>0</v>
      </c>
      <c r="L120" s="50">
        <v>0</v>
      </c>
      <c r="M120" s="50">
        <v>574</v>
      </c>
      <c r="N120" s="50">
        <v>0</v>
      </c>
      <c r="O120" s="50">
        <v>574</v>
      </c>
      <c r="P120" s="50">
        <v>6</v>
      </c>
      <c r="Q120" s="50">
        <v>35</v>
      </c>
      <c r="R120" s="50">
        <v>41</v>
      </c>
      <c r="S120" s="50">
        <v>634</v>
      </c>
      <c r="T120" s="50">
        <v>0</v>
      </c>
      <c r="U120" s="50">
        <v>634</v>
      </c>
      <c r="V120" s="50">
        <v>564</v>
      </c>
      <c r="W120" s="50">
        <v>0</v>
      </c>
      <c r="X120" s="50">
        <v>564</v>
      </c>
    </row>
    <row r="121" spans="1:24" ht="21.75">
      <c r="A121" s="61" t="s">
        <v>98</v>
      </c>
      <c r="B121" s="50">
        <v>63</v>
      </c>
      <c r="C121" s="50">
        <v>36</v>
      </c>
      <c r="D121" s="50">
        <v>0</v>
      </c>
      <c r="E121" s="50">
        <v>99</v>
      </c>
      <c r="F121" s="50">
        <v>0</v>
      </c>
      <c r="G121" s="50">
        <v>1</v>
      </c>
      <c r="H121" s="50">
        <v>22</v>
      </c>
      <c r="I121" s="50">
        <v>23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56</v>
      </c>
      <c r="R121" s="50">
        <v>56</v>
      </c>
      <c r="S121" s="50">
        <v>178</v>
      </c>
      <c r="T121" s="50">
        <v>0</v>
      </c>
      <c r="U121" s="50">
        <v>178</v>
      </c>
      <c r="V121" s="50">
        <v>165</v>
      </c>
      <c r="W121" s="50">
        <v>0</v>
      </c>
      <c r="X121" s="50">
        <v>165</v>
      </c>
    </row>
    <row r="122" spans="1:24" ht="21.75">
      <c r="A122" s="61" t="s">
        <v>94</v>
      </c>
      <c r="B122" s="50">
        <v>0</v>
      </c>
      <c r="C122" s="50">
        <v>3948</v>
      </c>
      <c r="D122" s="50">
        <v>0</v>
      </c>
      <c r="E122" s="50">
        <v>3948</v>
      </c>
      <c r="F122" s="50">
        <v>6</v>
      </c>
      <c r="G122" s="50">
        <v>0</v>
      </c>
      <c r="H122" s="50">
        <v>772</v>
      </c>
      <c r="I122" s="50">
        <v>778</v>
      </c>
      <c r="J122" s="50">
        <v>5</v>
      </c>
      <c r="K122" s="50">
        <v>0</v>
      </c>
      <c r="L122" s="50">
        <v>5</v>
      </c>
      <c r="M122" s="50">
        <v>175096</v>
      </c>
      <c r="N122" s="50">
        <v>3</v>
      </c>
      <c r="O122" s="50">
        <v>175099</v>
      </c>
      <c r="P122" s="50">
        <v>497</v>
      </c>
      <c r="Q122" s="50">
        <v>2658</v>
      </c>
      <c r="R122" s="50">
        <v>3155</v>
      </c>
      <c r="S122" s="50">
        <v>182985</v>
      </c>
      <c r="T122" s="50">
        <v>0</v>
      </c>
      <c r="U122" s="50">
        <v>182985</v>
      </c>
      <c r="V122" s="50">
        <v>174161</v>
      </c>
      <c r="W122" s="50">
        <v>0</v>
      </c>
      <c r="X122" s="50">
        <v>174161</v>
      </c>
    </row>
    <row r="123" spans="1:24" ht="21.75">
      <c r="A123" s="61" t="s">
        <v>223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3</v>
      </c>
      <c r="I123" s="50">
        <v>3</v>
      </c>
      <c r="J123" s="50">
        <v>0</v>
      </c>
      <c r="K123" s="50">
        <v>0</v>
      </c>
      <c r="L123" s="50">
        <v>0</v>
      </c>
      <c r="M123" s="50">
        <v>24</v>
      </c>
      <c r="N123" s="50">
        <v>0</v>
      </c>
      <c r="O123" s="50">
        <v>24</v>
      </c>
      <c r="P123" s="50">
        <v>0</v>
      </c>
      <c r="Q123" s="50">
        <v>1</v>
      </c>
      <c r="R123" s="50">
        <v>1</v>
      </c>
      <c r="S123" s="50">
        <v>28</v>
      </c>
      <c r="T123" s="50">
        <v>0</v>
      </c>
      <c r="U123" s="50">
        <v>28</v>
      </c>
      <c r="V123" s="50">
        <v>70</v>
      </c>
      <c r="W123" s="50">
        <v>0</v>
      </c>
      <c r="X123" s="50">
        <v>70</v>
      </c>
    </row>
    <row r="124" spans="1:24" ht="21.75">
      <c r="A124" s="61" t="s">
        <v>99</v>
      </c>
      <c r="B124" s="50">
        <v>93</v>
      </c>
      <c r="C124" s="50">
        <v>121</v>
      </c>
      <c r="D124" s="50">
        <v>0</v>
      </c>
      <c r="E124" s="50">
        <v>214</v>
      </c>
      <c r="F124" s="50">
        <v>0</v>
      </c>
      <c r="G124" s="50">
        <v>0</v>
      </c>
      <c r="H124" s="50">
        <v>22</v>
      </c>
      <c r="I124" s="50">
        <v>22</v>
      </c>
      <c r="J124" s="50">
        <v>26</v>
      </c>
      <c r="K124" s="50">
        <v>0</v>
      </c>
      <c r="L124" s="50">
        <v>26</v>
      </c>
      <c r="M124" s="50">
        <v>0</v>
      </c>
      <c r="N124" s="50">
        <v>0</v>
      </c>
      <c r="O124" s="50">
        <v>0</v>
      </c>
      <c r="P124" s="50">
        <v>2</v>
      </c>
      <c r="Q124" s="50">
        <v>119</v>
      </c>
      <c r="R124" s="50">
        <v>121</v>
      </c>
      <c r="S124" s="50">
        <v>383</v>
      </c>
      <c r="T124" s="50">
        <v>0</v>
      </c>
      <c r="U124" s="50">
        <v>383</v>
      </c>
      <c r="V124" s="50">
        <v>368</v>
      </c>
      <c r="W124" s="50">
        <v>0</v>
      </c>
      <c r="X124" s="50">
        <v>368</v>
      </c>
    </row>
    <row r="125" spans="1:24" ht="21.75">
      <c r="A125" s="61" t="s">
        <v>97</v>
      </c>
      <c r="B125" s="50">
        <v>0</v>
      </c>
      <c r="C125" s="50">
        <v>218</v>
      </c>
      <c r="D125" s="50">
        <v>0</v>
      </c>
      <c r="E125" s="50">
        <v>218</v>
      </c>
      <c r="F125" s="50">
        <v>0</v>
      </c>
      <c r="G125" s="50">
        <v>0</v>
      </c>
      <c r="H125" s="50">
        <v>9</v>
      </c>
      <c r="I125" s="50">
        <v>9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14</v>
      </c>
      <c r="Q125" s="50">
        <v>5</v>
      </c>
      <c r="R125" s="50">
        <v>19</v>
      </c>
      <c r="S125" s="50">
        <v>246</v>
      </c>
      <c r="T125" s="50">
        <v>0</v>
      </c>
      <c r="U125" s="50">
        <v>246</v>
      </c>
      <c r="V125" s="50">
        <v>208</v>
      </c>
      <c r="W125" s="50">
        <v>0</v>
      </c>
      <c r="X125" s="50">
        <v>208</v>
      </c>
    </row>
    <row r="126" spans="1:24" ht="21.75">
      <c r="A126" s="61" t="s">
        <v>156</v>
      </c>
      <c r="B126" s="50">
        <v>0</v>
      </c>
      <c r="C126" s="50">
        <v>2</v>
      </c>
      <c r="D126" s="50">
        <v>0</v>
      </c>
      <c r="E126" s="50">
        <v>2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1</v>
      </c>
      <c r="R126" s="50">
        <v>1</v>
      </c>
      <c r="S126" s="50">
        <v>3</v>
      </c>
      <c r="T126" s="50">
        <v>0</v>
      </c>
      <c r="U126" s="50">
        <v>3</v>
      </c>
      <c r="V126" s="50">
        <v>2</v>
      </c>
      <c r="W126" s="50">
        <v>0</v>
      </c>
      <c r="X126" s="50">
        <v>2</v>
      </c>
    </row>
    <row r="127" spans="1:24" ht="21.75">
      <c r="A127" s="61" t="s">
        <v>224</v>
      </c>
      <c r="B127" s="50">
        <v>0</v>
      </c>
      <c r="C127" s="50">
        <v>2</v>
      </c>
      <c r="D127" s="50">
        <v>0</v>
      </c>
      <c r="E127" s="50">
        <v>2</v>
      </c>
      <c r="F127" s="50">
        <v>0</v>
      </c>
      <c r="G127" s="50">
        <v>0</v>
      </c>
      <c r="H127" s="50">
        <v>6</v>
      </c>
      <c r="I127" s="50">
        <v>6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1</v>
      </c>
      <c r="R127" s="50">
        <v>1</v>
      </c>
      <c r="S127" s="50">
        <v>9</v>
      </c>
      <c r="T127" s="50">
        <v>0</v>
      </c>
      <c r="U127" s="50">
        <v>9</v>
      </c>
      <c r="V127" s="50">
        <v>11</v>
      </c>
      <c r="W127" s="50">
        <v>0</v>
      </c>
      <c r="X127" s="50">
        <v>11</v>
      </c>
    </row>
    <row r="128" spans="1:24" ht="21.75">
      <c r="A128" s="61" t="s">
        <v>47</v>
      </c>
      <c r="B128" s="50">
        <v>0</v>
      </c>
      <c r="C128" s="50">
        <v>5296</v>
      </c>
      <c r="D128" s="50">
        <v>0</v>
      </c>
      <c r="E128" s="50">
        <v>5296</v>
      </c>
      <c r="F128" s="50">
        <v>12</v>
      </c>
      <c r="G128" s="50">
        <v>0</v>
      </c>
      <c r="H128" s="50">
        <v>540</v>
      </c>
      <c r="I128" s="50">
        <v>552</v>
      </c>
      <c r="J128" s="50">
        <v>213</v>
      </c>
      <c r="K128" s="50">
        <v>0</v>
      </c>
      <c r="L128" s="50">
        <v>213</v>
      </c>
      <c r="M128" s="50">
        <v>3</v>
      </c>
      <c r="N128" s="50">
        <v>0</v>
      </c>
      <c r="O128" s="50">
        <v>3</v>
      </c>
      <c r="P128" s="50">
        <v>154</v>
      </c>
      <c r="Q128" s="50">
        <v>1409</v>
      </c>
      <c r="R128" s="50">
        <v>1563</v>
      </c>
      <c r="S128" s="50">
        <v>7627</v>
      </c>
      <c r="T128" s="50">
        <v>0</v>
      </c>
      <c r="U128" s="50">
        <v>7627</v>
      </c>
      <c r="V128" s="50">
        <v>6947</v>
      </c>
      <c r="W128" s="50">
        <v>0</v>
      </c>
      <c r="X128" s="50">
        <v>6947</v>
      </c>
    </row>
    <row r="129" spans="1:24" ht="21.75">
      <c r="A129" s="61" t="s">
        <v>225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</row>
    <row r="130" spans="1:24" ht="21.75">
      <c r="A130" s="61" t="s">
        <v>226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</row>
    <row r="131" spans="1:24" ht="21.75">
      <c r="A131" s="61" t="s">
        <v>227</v>
      </c>
      <c r="B131" s="50">
        <v>0</v>
      </c>
      <c r="C131" s="50">
        <v>5</v>
      </c>
      <c r="D131" s="50">
        <v>0</v>
      </c>
      <c r="E131" s="50">
        <v>5</v>
      </c>
      <c r="F131" s="50">
        <v>0</v>
      </c>
      <c r="G131" s="50">
        <v>0</v>
      </c>
      <c r="H131" s="50">
        <v>1</v>
      </c>
      <c r="I131" s="50">
        <v>1</v>
      </c>
      <c r="J131" s="50">
        <v>0</v>
      </c>
      <c r="K131" s="50">
        <v>0</v>
      </c>
      <c r="L131" s="50">
        <v>0</v>
      </c>
      <c r="M131" s="50">
        <v>1</v>
      </c>
      <c r="N131" s="50">
        <v>0</v>
      </c>
      <c r="O131" s="50">
        <v>1</v>
      </c>
      <c r="P131" s="50">
        <v>0</v>
      </c>
      <c r="Q131" s="50">
        <v>0</v>
      </c>
      <c r="R131" s="50">
        <v>0</v>
      </c>
      <c r="S131" s="50">
        <v>7</v>
      </c>
      <c r="T131" s="50">
        <v>0</v>
      </c>
      <c r="U131" s="50">
        <v>7</v>
      </c>
      <c r="V131" s="50">
        <v>8</v>
      </c>
      <c r="W131" s="50">
        <v>0</v>
      </c>
      <c r="X131" s="50">
        <v>8</v>
      </c>
    </row>
    <row r="132" spans="1:24" ht="21.75">
      <c r="A132" s="61" t="s">
        <v>228</v>
      </c>
      <c r="B132" s="50">
        <v>14</v>
      </c>
      <c r="C132" s="50">
        <v>271</v>
      </c>
      <c r="D132" s="50">
        <v>0</v>
      </c>
      <c r="E132" s="50">
        <v>285</v>
      </c>
      <c r="F132" s="50">
        <v>51</v>
      </c>
      <c r="G132" s="50">
        <v>13</v>
      </c>
      <c r="H132" s="50">
        <v>455</v>
      </c>
      <c r="I132" s="50">
        <v>519</v>
      </c>
      <c r="J132" s="50">
        <v>15</v>
      </c>
      <c r="K132" s="50">
        <v>0</v>
      </c>
      <c r="L132" s="50">
        <v>15</v>
      </c>
      <c r="M132" s="50">
        <v>7663</v>
      </c>
      <c r="N132" s="50">
        <v>0</v>
      </c>
      <c r="O132" s="50">
        <v>7663</v>
      </c>
      <c r="P132" s="50">
        <v>83</v>
      </c>
      <c r="Q132" s="50">
        <v>621</v>
      </c>
      <c r="R132" s="50">
        <v>704</v>
      </c>
      <c r="S132" s="50">
        <v>9186</v>
      </c>
      <c r="T132" s="50">
        <v>0</v>
      </c>
      <c r="U132" s="50">
        <v>9186</v>
      </c>
      <c r="V132" s="50">
        <v>13837</v>
      </c>
      <c r="W132" s="50">
        <v>0</v>
      </c>
      <c r="X132" s="50">
        <v>13837</v>
      </c>
    </row>
    <row r="133" spans="1:24" ht="21.75">
      <c r="A133" s="61" t="s">
        <v>142</v>
      </c>
      <c r="B133" s="50">
        <v>0</v>
      </c>
      <c r="C133" s="50">
        <v>359</v>
      </c>
      <c r="D133" s="50">
        <v>0</v>
      </c>
      <c r="E133" s="50">
        <v>359</v>
      </c>
      <c r="F133" s="50">
        <v>17</v>
      </c>
      <c r="G133" s="50">
        <v>23</v>
      </c>
      <c r="H133" s="50">
        <v>593</v>
      </c>
      <c r="I133" s="50">
        <v>633</v>
      </c>
      <c r="J133" s="50">
        <v>8</v>
      </c>
      <c r="K133" s="50">
        <v>0</v>
      </c>
      <c r="L133" s="50">
        <v>8</v>
      </c>
      <c r="M133" s="50">
        <v>5901</v>
      </c>
      <c r="N133" s="50">
        <v>0</v>
      </c>
      <c r="O133" s="50">
        <v>5901</v>
      </c>
      <c r="P133" s="50">
        <v>51</v>
      </c>
      <c r="Q133" s="50">
        <v>389</v>
      </c>
      <c r="R133" s="50">
        <v>440</v>
      </c>
      <c r="S133" s="50">
        <v>7341</v>
      </c>
      <c r="T133" s="50">
        <v>0</v>
      </c>
      <c r="U133" s="50">
        <v>7341</v>
      </c>
      <c r="V133" s="50">
        <v>9707</v>
      </c>
      <c r="W133" s="50">
        <v>0</v>
      </c>
      <c r="X133" s="50">
        <v>9707</v>
      </c>
    </row>
    <row r="134" spans="1:24" ht="21.75">
      <c r="A134" s="61" t="s">
        <v>229</v>
      </c>
      <c r="B134" s="50">
        <v>1</v>
      </c>
      <c r="C134" s="50">
        <v>35</v>
      </c>
      <c r="D134" s="50">
        <v>0</v>
      </c>
      <c r="E134" s="50">
        <v>36</v>
      </c>
      <c r="F134" s="50">
        <v>0</v>
      </c>
      <c r="G134" s="50">
        <v>0</v>
      </c>
      <c r="H134" s="50">
        <v>5</v>
      </c>
      <c r="I134" s="50">
        <v>5</v>
      </c>
      <c r="J134" s="50">
        <v>2</v>
      </c>
      <c r="K134" s="50">
        <v>0</v>
      </c>
      <c r="L134" s="50">
        <v>2</v>
      </c>
      <c r="M134" s="50">
        <v>25722</v>
      </c>
      <c r="N134" s="50">
        <v>0</v>
      </c>
      <c r="O134" s="50">
        <v>25722</v>
      </c>
      <c r="P134" s="50">
        <v>4</v>
      </c>
      <c r="Q134" s="50">
        <v>95</v>
      </c>
      <c r="R134" s="50">
        <v>99</v>
      </c>
      <c r="S134" s="50">
        <v>25864</v>
      </c>
      <c r="T134" s="50">
        <v>0</v>
      </c>
      <c r="U134" s="50">
        <v>25864</v>
      </c>
      <c r="V134" s="50">
        <v>29875</v>
      </c>
      <c r="W134" s="50">
        <v>0</v>
      </c>
      <c r="X134" s="50">
        <v>29875</v>
      </c>
    </row>
    <row r="135" spans="1:24" ht="21.75">
      <c r="A135" s="61" t="s">
        <v>230</v>
      </c>
      <c r="B135" s="50">
        <v>0</v>
      </c>
      <c r="C135" s="50">
        <v>4</v>
      </c>
      <c r="D135" s="50">
        <v>0</v>
      </c>
      <c r="E135" s="50">
        <v>4</v>
      </c>
      <c r="F135" s="50">
        <v>0</v>
      </c>
      <c r="G135" s="50">
        <v>0</v>
      </c>
      <c r="H135" s="50">
        <v>2</v>
      </c>
      <c r="I135" s="50">
        <v>2</v>
      </c>
      <c r="J135" s="50">
        <v>1</v>
      </c>
      <c r="K135" s="50">
        <v>0</v>
      </c>
      <c r="L135" s="50">
        <v>1</v>
      </c>
      <c r="M135" s="50">
        <v>0</v>
      </c>
      <c r="N135" s="50">
        <v>0</v>
      </c>
      <c r="O135" s="50">
        <v>0</v>
      </c>
      <c r="P135" s="50">
        <v>1</v>
      </c>
      <c r="Q135" s="50">
        <v>0</v>
      </c>
      <c r="R135" s="50">
        <v>1</v>
      </c>
      <c r="S135" s="50">
        <v>8</v>
      </c>
      <c r="T135" s="50">
        <v>0</v>
      </c>
      <c r="U135" s="50">
        <v>8</v>
      </c>
      <c r="V135" s="50">
        <v>5</v>
      </c>
      <c r="W135" s="50">
        <v>0</v>
      </c>
      <c r="X135" s="50">
        <v>5</v>
      </c>
    </row>
    <row r="136" spans="1:24" ht="21.75">
      <c r="A136" s="61" t="s">
        <v>231</v>
      </c>
      <c r="B136" s="50">
        <v>0</v>
      </c>
      <c r="C136" s="50">
        <v>11</v>
      </c>
      <c r="D136" s="50">
        <v>0</v>
      </c>
      <c r="E136" s="50">
        <v>11</v>
      </c>
      <c r="F136" s="50">
        <v>0</v>
      </c>
      <c r="G136" s="50">
        <v>0</v>
      </c>
      <c r="H136" s="50">
        <v>3</v>
      </c>
      <c r="I136" s="50">
        <v>3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1</v>
      </c>
      <c r="Q136" s="50">
        <v>0</v>
      </c>
      <c r="R136" s="50">
        <v>1</v>
      </c>
      <c r="S136" s="50">
        <v>15</v>
      </c>
      <c r="T136" s="50">
        <v>0</v>
      </c>
      <c r="U136" s="50">
        <v>15</v>
      </c>
      <c r="V136" s="50">
        <v>15</v>
      </c>
      <c r="W136" s="50">
        <v>0</v>
      </c>
      <c r="X136" s="50">
        <v>15</v>
      </c>
    </row>
    <row r="137" spans="1:24" ht="21.75">
      <c r="A137" s="61" t="s">
        <v>138</v>
      </c>
      <c r="B137" s="50">
        <v>3</v>
      </c>
      <c r="C137" s="50">
        <v>87</v>
      </c>
      <c r="D137" s="50">
        <v>0</v>
      </c>
      <c r="E137" s="50">
        <v>90</v>
      </c>
      <c r="F137" s="50">
        <v>69</v>
      </c>
      <c r="G137" s="50">
        <v>1</v>
      </c>
      <c r="H137" s="50">
        <v>837</v>
      </c>
      <c r="I137" s="50">
        <v>907</v>
      </c>
      <c r="J137" s="50">
        <v>17</v>
      </c>
      <c r="K137" s="50">
        <v>0</v>
      </c>
      <c r="L137" s="50">
        <v>17</v>
      </c>
      <c r="M137" s="50">
        <v>66430</v>
      </c>
      <c r="N137" s="50">
        <v>0</v>
      </c>
      <c r="O137" s="50">
        <v>66430</v>
      </c>
      <c r="P137" s="50">
        <v>49</v>
      </c>
      <c r="Q137" s="50">
        <v>1880</v>
      </c>
      <c r="R137" s="50">
        <v>1929</v>
      </c>
      <c r="S137" s="50">
        <v>69373</v>
      </c>
      <c r="T137" s="50">
        <v>0</v>
      </c>
      <c r="U137" s="50">
        <v>69373</v>
      </c>
      <c r="V137" s="50">
        <v>68427</v>
      </c>
      <c r="W137" s="50">
        <v>0</v>
      </c>
      <c r="X137" s="50">
        <v>68427</v>
      </c>
    </row>
    <row r="138" spans="1:24" ht="21.75">
      <c r="A138" s="61" t="s">
        <v>232</v>
      </c>
      <c r="B138" s="50">
        <v>2</v>
      </c>
      <c r="C138" s="50">
        <v>11</v>
      </c>
      <c r="D138" s="50">
        <v>0</v>
      </c>
      <c r="E138" s="50">
        <v>13</v>
      </c>
      <c r="F138" s="50">
        <v>0</v>
      </c>
      <c r="G138" s="50">
        <v>0</v>
      </c>
      <c r="H138" s="50">
        <v>1</v>
      </c>
      <c r="I138" s="50">
        <v>1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2</v>
      </c>
      <c r="R138" s="50">
        <v>2</v>
      </c>
      <c r="S138" s="50">
        <v>16</v>
      </c>
      <c r="T138" s="50">
        <v>0</v>
      </c>
      <c r="U138" s="50">
        <v>16</v>
      </c>
      <c r="V138" s="50">
        <v>16</v>
      </c>
      <c r="W138" s="50">
        <v>0</v>
      </c>
      <c r="X138" s="50">
        <v>16</v>
      </c>
    </row>
    <row r="139" spans="1:24" ht="21.75">
      <c r="A139" s="61" t="s">
        <v>140</v>
      </c>
      <c r="B139" s="50">
        <v>17</v>
      </c>
      <c r="C139" s="50">
        <v>165</v>
      </c>
      <c r="D139" s="50">
        <v>0</v>
      </c>
      <c r="E139" s="50">
        <v>182</v>
      </c>
      <c r="F139" s="50">
        <v>4</v>
      </c>
      <c r="G139" s="50">
        <v>1</v>
      </c>
      <c r="H139" s="50">
        <v>258</v>
      </c>
      <c r="I139" s="50">
        <v>263</v>
      </c>
      <c r="J139" s="50">
        <v>1</v>
      </c>
      <c r="K139" s="50">
        <v>0</v>
      </c>
      <c r="L139" s="50">
        <v>1</v>
      </c>
      <c r="M139" s="50">
        <v>17965</v>
      </c>
      <c r="N139" s="50">
        <v>0</v>
      </c>
      <c r="O139" s="50">
        <v>17965</v>
      </c>
      <c r="P139" s="50">
        <v>12</v>
      </c>
      <c r="Q139" s="50">
        <v>687</v>
      </c>
      <c r="R139" s="50">
        <v>699</v>
      </c>
      <c r="S139" s="50">
        <v>19110</v>
      </c>
      <c r="T139" s="50">
        <v>0</v>
      </c>
      <c r="U139" s="50">
        <v>19110</v>
      </c>
      <c r="V139" s="50">
        <v>19396</v>
      </c>
      <c r="W139" s="50">
        <v>0</v>
      </c>
      <c r="X139" s="50">
        <v>19396</v>
      </c>
    </row>
    <row r="140" spans="1:24" ht="21.75">
      <c r="A140" s="61" t="s">
        <v>233</v>
      </c>
      <c r="B140" s="50">
        <v>0</v>
      </c>
      <c r="C140" s="50">
        <v>1</v>
      </c>
      <c r="D140" s="50">
        <v>0</v>
      </c>
      <c r="E140" s="50">
        <v>1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1</v>
      </c>
      <c r="T140" s="50">
        <v>0</v>
      </c>
      <c r="U140" s="50">
        <v>1</v>
      </c>
      <c r="V140" s="50">
        <v>0</v>
      </c>
      <c r="W140" s="50">
        <v>0</v>
      </c>
      <c r="X140" s="50">
        <v>0</v>
      </c>
    </row>
    <row r="141" spans="1:24" ht="21.75">
      <c r="A141" s="61" t="s">
        <v>234</v>
      </c>
      <c r="B141" s="50">
        <v>0</v>
      </c>
      <c r="C141" s="50">
        <v>24</v>
      </c>
      <c r="D141" s="50">
        <v>0</v>
      </c>
      <c r="E141" s="50">
        <v>24</v>
      </c>
      <c r="F141" s="50">
        <v>0</v>
      </c>
      <c r="G141" s="50">
        <v>1</v>
      </c>
      <c r="H141" s="50">
        <v>38</v>
      </c>
      <c r="I141" s="50">
        <v>39</v>
      </c>
      <c r="J141" s="50">
        <v>0</v>
      </c>
      <c r="K141" s="50">
        <v>0</v>
      </c>
      <c r="L141" s="50">
        <v>0</v>
      </c>
      <c r="M141" s="50">
        <v>494</v>
      </c>
      <c r="N141" s="50">
        <v>0</v>
      </c>
      <c r="O141" s="50">
        <v>494</v>
      </c>
      <c r="P141" s="50">
        <v>1</v>
      </c>
      <c r="Q141" s="50">
        <v>105</v>
      </c>
      <c r="R141" s="50">
        <v>106</v>
      </c>
      <c r="S141" s="50">
        <v>663</v>
      </c>
      <c r="T141" s="50">
        <v>0</v>
      </c>
      <c r="U141" s="50">
        <v>663</v>
      </c>
      <c r="V141" s="50">
        <v>643</v>
      </c>
      <c r="W141" s="50">
        <v>0</v>
      </c>
      <c r="X141" s="50">
        <v>643</v>
      </c>
    </row>
    <row r="142" spans="1:24" ht="21.75">
      <c r="A142" s="61" t="s">
        <v>235</v>
      </c>
      <c r="B142" s="50">
        <v>0</v>
      </c>
      <c r="C142" s="50">
        <v>21</v>
      </c>
      <c r="D142" s="50">
        <v>0</v>
      </c>
      <c r="E142" s="50">
        <v>21</v>
      </c>
      <c r="F142" s="50">
        <v>2</v>
      </c>
      <c r="G142" s="50">
        <v>0</v>
      </c>
      <c r="H142" s="50">
        <v>27</v>
      </c>
      <c r="I142" s="50">
        <v>29</v>
      </c>
      <c r="J142" s="50">
        <v>3</v>
      </c>
      <c r="K142" s="50">
        <v>0</v>
      </c>
      <c r="L142" s="50">
        <v>3</v>
      </c>
      <c r="M142" s="50">
        <v>251</v>
      </c>
      <c r="N142" s="50">
        <v>0</v>
      </c>
      <c r="O142" s="50">
        <v>251</v>
      </c>
      <c r="P142" s="50">
        <v>2</v>
      </c>
      <c r="Q142" s="50">
        <v>39</v>
      </c>
      <c r="R142" s="50">
        <v>41</v>
      </c>
      <c r="S142" s="50">
        <v>345</v>
      </c>
      <c r="T142" s="50">
        <v>0</v>
      </c>
      <c r="U142" s="50">
        <v>345</v>
      </c>
      <c r="V142" s="50">
        <v>430</v>
      </c>
      <c r="W142" s="50">
        <v>0</v>
      </c>
      <c r="X142" s="50">
        <v>430</v>
      </c>
    </row>
    <row r="143" spans="1:24" ht="21.75">
      <c r="A143" s="61" t="s">
        <v>236</v>
      </c>
      <c r="B143" s="50">
        <v>0</v>
      </c>
      <c r="C143" s="50">
        <v>5</v>
      </c>
      <c r="D143" s="50">
        <v>0</v>
      </c>
      <c r="E143" s="50">
        <v>5</v>
      </c>
      <c r="F143" s="50">
        <v>0</v>
      </c>
      <c r="G143" s="50">
        <v>0</v>
      </c>
      <c r="H143" s="50">
        <v>35</v>
      </c>
      <c r="I143" s="50">
        <v>35</v>
      </c>
      <c r="J143" s="50">
        <v>1</v>
      </c>
      <c r="K143" s="50">
        <v>0</v>
      </c>
      <c r="L143" s="50">
        <v>1</v>
      </c>
      <c r="M143" s="50">
        <v>1</v>
      </c>
      <c r="N143" s="50">
        <v>0</v>
      </c>
      <c r="O143" s="50">
        <v>1</v>
      </c>
      <c r="P143" s="50">
        <v>35</v>
      </c>
      <c r="Q143" s="50">
        <v>79</v>
      </c>
      <c r="R143" s="50">
        <v>114</v>
      </c>
      <c r="S143" s="50">
        <v>156</v>
      </c>
      <c r="T143" s="50">
        <v>0</v>
      </c>
      <c r="U143" s="50">
        <v>156</v>
      </c>
      <c r="V143" s="50">
        <v>142</v>
      </c>
      <c r="W143" s="50">
        <v>0</v>
      </c>
      <c r="X143" s="50">
        <v>142</v>
      </c>
    </row>
    <row r="144" spans="1:24" ht="21.75">
      <c r="A144" s="61" t="s">
        <v>58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</row>
    <row r="145" spans="1:24" ht="21.75">
      <c r="A145" s="61" t="s">
        <v>237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</row>
    <row r="146" spans="1:24" ht="21.75">
      <c r="A146" s="61" t="s">
        <v>115</v>
      </c>
      <c r="B146" s="50">
        <v>0</v>
      </c>
      <c r="C146" s="50">
        <v>4</v>
      </c>
      <c r="D146" s="50">
        <v>0</v>
      </c>
      <c r="E146" s="50">
        <v>4</v>
      </c>
      <c r="F146" s="50">
        <v>0</v>
      </c>
      <c r="G146" s="50">
        <v>0</v>
      </c>
      <c r="H146" s="50">
        <v>1</v>
      </c>
      <c r="I146" s="50">
        <v>1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2</v>
      </c>
      <c r="Q146" s="50">
        <v>0</v>
      </c>
      <c r="R146" s="50">
        <v>2</v>
      </c>
      <c r="S146" s="50">
        <v>7</v>
      </c>
      <c r="T146" s="50">
        <v>0</v>
      </c>
      <c r="U146" s="50">
        <v>7</v>
      </c>
      <c r="V146" s="50">
        <v>7</v>
      </c>
      <c r="W146" s="50">
        <v>0</v>
      </c>
      <c r="X146" s="50">
        <v>7</v>
      </c>
    </row>
    <row r="147" spans="1:24" ht="21.75">
      <c r="A147" s="61" t="s">
        <v>238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1</v>
      </c>
      <c r="W147" s="50">
        <v>0</v>
      </c>
      <c r="X147" s="50">
        <v>1</v>
      </c>
    </row>
    <row r="148" spans="1:24" ht="21.75">
      <c r="A148" s="61" t="s">
        <v>239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</row>
    <row r="149" spans="1:24" ht="21.75">
      <c r="A149" s="61" t="s">
        <v>240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</row>
    <row r="150" spans="1:24" ht="21.75">
      <c r="A150" s="61" t="s">
        <v>136</v>
      </c>
      <c r="B150" s="50">
        <v>0</v>
      </c>
      <c r="C150" s="50">
        <v>1</v>
      </c>
      <c r="D150" s="50">
        <v>0</v>
      </c>
      <c r="E150" s="50">
        <v>1</v>
      </c>
      <c r="F150" s="50">
        <v>0</v>
      </c>
      <c r="G150" s="50">
        <v>0</v>
      </c>
      <c r="H150" s="50">
        <v>3</v>
      </c>
      <c r="I150" s="50">
        <v>3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2</v>
      </c>
      <c r="R150" s="50">
        <v>2</v>
      </c>
      <c r="S150" s="50">
        <v>6</v>
      </c>
      <c r="T150" s="50">
        <v>0</v>
      </c>
      <c r="U150" s="50">
        <v>6</v>
      </c>
      <c r="V150" s="50">
        <v>6</v>
      </c>
      <c r="W150" s="50">
        <v>0</v>
      </c>
      <c r="X150" s="50">
        <v>6</v>
      </c>
    </row>
    <row r="151" spans="1:24" ht="21.75">
      <c r="A151" s="61" t="s">
        <v>241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</row>
    <row r="152" spans="1:24" ht="21.75">
      <c r="A152" s="61" t="s">
        <v>155</v>
      </c>
      <c r="B152" s="50">
        <v>0</v>
      </c>
      <c r="C152" s="50">
        <v>9</v>
      </c>
      <c r="D152" s="50">
        <v>0</v>
      </c>
      <c r="E152" s="50">
        <v>9</v>
      </c>
      <c r="F152" s="50">
        <v>1</v>
      </c>
      <c r="G152" s="50">
        <v>0</v>
      </c>
      <c r="H152" s="50">
        <v>86</v>
      </c>
      <c r="I152" s="50">
        <v>87</v>
      </c>
      <c r="J152" s="50">
        <v>3</v>
      </c>
      <c r="K152" s="50">
        <v>0</v>
      </c>
      <c r="L152" s="50">
        <v>3</v>
      </c>
      <c r="M152" s="50">
        <v>1</v>
      </c>
      <c r="N152" s="50">
        <v>0</v>
      </c>
      <c r="O152" s="50">
        <v>1</v>
      </c>
      <c r="P152" s="50">
        <v>93</v>
      </c>
      <c r="Q152" s="50">
        <v>354</v>
      </c>
      <c r="R152" s="50">
        <v>447</v>
      </c>
      <c r="S152" s="50">
        <v>547</v>
      </c>
      <c r="T152" s="50">
        <v>0</v>
      </c>
      <c r="U152" s="50">
        <v>547</v>
      </c>
      <c r="V152" s="50">
        <v>504</v>
      </c>
      <c r="W152" s="50">
        <v>0</v>
      </c>
      <c r="X152" s="50">
        <v>504</v>
      </c>
    </row>
    <row r="153" spans="1:24" ht="21.75">
      <c r="A153" s="61" t="s">
        <v>27</v>
      </c>
      <c r="B153" s="50">
        <v>9</v>
      </c>
      <c r="C153" s="50">
        <v>102</v>
      </c>
      <c r="D153" s="50">
        <v>0</v>
      </c>
      <c r="E153" s="50">
        <v>111</v>
      </c>
      <c r="F153" s="50">
        <v>10</v>
      </c>
      <c r="G153" s="50">
        <v>2</v>
      </c>
      <c r="H153" s="50">
        <v>235</v>
      </c>
      <c r="I153" s="50">
        <v>247</v>
      </c>
      <c r="J153" s="50">
        <v>4</v>
      </c>
      <c r="K153" s="50">
        <v>0</v>
      </c>
      <c r="L153" s="50">
        <v>4</v>
      </c>
      <c r="M153" s="50">
        <v>4928</v>
      </c>
      <c r="N153" s="50">
        <v>0</v>
      </c>
      <c r="O153" s="50">
        <v>4928</v>
      </c>
      <c r="P153" s="50">
        <v>35</v>
      </c>
      <c r="Q153" s="50">
        <v>577</v>
      </c>
      <c r="R153" s="50">
        <v>612</v>
      </c>
      <c r="S153" s="50">
        <v>5902</v>
      </c>
      <c r="T153" s="50">
        <v>0</v>
      </c>
      <c r="U153" s="50">
        <v>5902</v>
      </c>
      <c r="V153" s="50">
        <v>6860</v>
      </c>
      <c r="W153" s="50">
        <v>0</v>
      </c>
      <c r="X153" s="50">
        <v>6860</v>
      </c>
    </row>
    <row r="154" spans="1:24" ht="21.75">
      <c r="A154" s="61" t="s">
        <v>26</v>
      </c>
      <c r="B154" s="50">
        <v>28</v>
      </c>
      <c r="C154" s="50">
        <v>884</v>
      </c>
      <c r="D154" s="50">
        <v>0</v>
      </c>
      <c r="E154" s="50">
        <v>912</v>
      </c>
      <c r="F154" s="50">
        <v>64</v>
      </c>
      <c r="G154" s="50">
        <v>20</v>
      </c>
      <c r="H154" s="50">
        <v>2290</v>
      </c>
      <c r="I154" s="50">
        <v>2374</v>
      </c>
      <c r="J154" s="50">
        <v>24</v>
      </c>
      <c r="K154" s="50">
        <v>0</v>
      </c>
      <c r="L154" s="50">
        <v>24</v>
      </c>
      <c r="M154" s="50">
        <v>58065</v>
      </c>
      <c r="N154" s="50">
        <v>3</v>
      </c>
      <c r="O154" s="50">
        <v>58068</v>
      </c>
      <c r="P154" s="50">
        <v>285</v>
      </c>
      <c r="Q154" s="50">
        <v>2370</v>
      </c>
      <c r="R154" s="50">
        <v>2655</v>
      </c>
      <c r="S154" s="50">
        <v>64033</v>
      </c>
      <c r="T154" s="50">
        <v>0</v>
      </c>
      <c r="U154" s="50">
        <v>64033</v>
      </c>
      <c r="V154" s="50">
        <v>66070</v>
      </c>
      <c r="W154" s="50">
        <v>0</v>
      </c>
      <c r="X154" s="50">
        <v>66070</v>
      </c>
    </row>
    <row r="155" spans="1:24" ht="21.75">
      <c r="A155" s="61" t="s">
        <v>28</v>
      </c>
      <c r="B155" s="50">
        <v>6</v>
      </c>
      <c r="C155" s="50">
        <v>4</v>
      </c>
      <c r="D155" s="50">
        <v>0</v>
      </c>
      <c r="E155" s="50">
        <v>10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8</v>
      </c>
      <c r="R155" s="50">
        <v>8</v>
      </c>
      <c r="S155" s="50">
        <v>18</v>
      </c>
      <c r="T155" s="50">
        <v>0</v>
      </c>
      <c r="U155" s="50">
        <v>18</v>
      </c>
      <c r="V155" s="50">
        <v>17</v>
      </c>
      <c r="W155" s="50">
        <v>0</v>
      </c>
      <c r="X155" s="50">
        <v>17</v>
      </c>
    </row>
    <row r="156" spans="1:24" ht="21.75">
      <c r="A156" s="61" t="s">
        <v>242</v>
      </c>
      <c r="B156" s="50">
        <v>0</v>
      </c>
      <c r="C156" s="50">
        <v>93</v>
      </c>
      <c r="D156" s="50">
        <v>0</v>
      </c>
      <c r="E156" s="50">
        <v>93</v>
      </c>
      <c r="F156" s="50">
        <v>0</v>
      </c>
      <c r="G156" s="50">
        <v>0</v>
      </c>
      <c r="H156" s="50">
        <v>65</v>
      </c>
      <c r="I156" s="50">
        <v>65</v>
      </c>
      <c r="J156" s="50">
        <v>0</v>
      </c>
      <c r="K156" s="50">
        <v>0</v>
      </c>
      <c r="L156" s="50">
        <v>0</v>
      </c>
      <c r="M156" s="50">
        <v>1</v>
      </c>
      <c r="N156" s="50">
        <v>0</v>
      </c>
      <c r="O156" s="50">
        <v>1</v>
      </c>
      <c r="P156" s="50">
        <v>13</v>
      </c>
      <c r="Q156" s="50">
        <v>35</v>
      </c>
      <c r="R156" s="50">
        <v>48</v>
      </c>
      <c r="S156" s="50">
        <v>207</v>
      </c>
      <c r="T156" s="50">
        <v>0</v>
      </c>
      <c r="U156" s="50">
        <v>207</v>
      </c>
      <c r="V156" s="50">
        <v>164</v>
      </c>
      <c r="W156" s="50">
        <v>0</v>
      </c>
      <c r="X156" s="50">
        <v>164</v>
      </c>
    </row>
    <row r="157" spans="1:24" ht="21.75">
      <c r="A157" s="61" t="s">
        <v>29</v>
      </c>
      <c r="B157" s="50">
        <v>0</v>
      </c>
      <c r="C157" s="50">
        <v>4</v>
      </c>
      <c r="D157" s="50">
        <v>0</v>
      </c>
      <c r="E157" s="50">
        <v>4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1</v>
      </c>
      <c r="R157" s="50">
        <v>1</v>
      </c>
      <c r="S157" s="50">
        <v>5</v>
      </c>
      <c r="T157" s="50">
        <v>0</v>
      </c>
      <c r="U157" s="50">
        <v>5</v>
      </c>
      <c r="V157" s="50">
        <v>1</v>
      </c>
      <c r="W157" s="50">
        <v>0</v>
      </c>
      <c r="X157" s="50">
        <v>1</v>
      </c>
    </row>
    <row r="158" spans="1:24" ht="21.75">
      <c r="A158" s="61" t="s">
        <v>243</v>
      </c>
      <c r="B158" s="50">
        <v>0</v>
      </c>
      <c r="C158" s="50">
        <v>4</v>
      </c>
      <c r="D158" s="50">
        <v>0</v>
      </c>
      <c r="E158" s="50">
        <v>4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4</v>
      </c>
      <c r="T158" s="50">
        <v>0</v>
      </c>
      <c r="U158" s="50">
        <v>4</v>
      </c>
      <c r="V158" s="50">
        <v>1</v>
      </c>
      <c r="W158" s="50">
        <v>0</v>
      </c>
      <c r="X158" s="50">
        <v>1</v>
      </c>
    </row>
    <row r="159" spans="1:24" ht="21.75">
      <c r="A159" s="61" t="s">
        <v>244</v>
      </c>
      <c r="B159" s="50">
        <v>0</v>
      </c>
      <c r="C159" s="50">
        <v>6</v>
      </c>
      <c r="D159" s="50">
        <v>0</v>
      </c>
      <c r="E159" s="50">
        <v>6</v>
      </c>
      <c r="F159" s="50">
        <v>1</v>
      </c>
      <c r="G159" s="50">
        <v>1</v>
      </c>
      <c r="H159" s="50">
        <v>21</v>
      </c>
      <c r="I159" s="50">
        <v>23</v>
      </c>
      <c r="J159" s="50">
        <v>0</v>
      </c>
      <c r="K159" s="50">
        <v>0</v>
      </c>
      <c r="L159" s="50">
        <v>0</v>
      </c>
      <c r="M159" s="50">
        <v>0</v>
      </c>
      <c r="N159" s="50">
        <v>645</v>
      </c>
      <c r="O159" s="50">
        <v>645</v>
      </c>
      <c r="P159" s="50">
        <v>10</v>
      </c>
      <c r="Q159" s="50">
        <v>85</v>
      </c>
      <c r="R159" s="50">
        <v>95</v>
      </c>
      <c r="S159" s="50">
        <v>769</v>
      </c>
      <c r="T159" s="50">
        <v>0</v>
      </c>
      <c r="U159" s="50">
        <v>769</v>
      </c>
      <c r="V159" s="50">
        <v>770</v>
      </c>
      <c r="W159" s="50">
        <v>0</v>
      </c>
      <c r="X159" s="50">
        <v>770</v>
      </c>
    </row>
    <row r="160" spans="1:24" ht="21.75">
      <c r="A160" s="61" t="s">
        <v>30</v>
      </c>
      <c r="B160" s="50">
        <v>0</v>
      </c>
      <c r="C160" s="50">
        <v>59</v>
      </c>
      <c r="D160" s="50">
        <v>0</v>
      </c>
      <c r="E160" s="50">
        <v>59</v>
      </c>
      <c r="F160" s="50">
        <v>5</v>
      </c>
      <c r="G160" s="50">
        <v>0</v>
      </c>
      <c r="H160" s="50">
        <v>14</v>
      </c>
      <c r="I160" s="50">
        <v>19</v>
      </c>
      <c r="J160" s="50">
        <v>1</v>
      </c>
      <c r="K160" s="50">
        <v>0</v>
      </c>
      <c r="L160" s="50">
        <v>1</v>
      </c>
      <c r="M160" s="50">
        <v>0</v>
      </c>
      <c r="N160" s="50">
        <v>0</v>
      </c>
      <c r="O160" s="50">
        <v>0</v>
      </c>
      <c r="P160" s="50">
        <v>6</v>
      </c>
      <c r="Q160" s="50">
        <v>6</v>
      </c>
      <c r="R160" s="50">
        <v>12</v>
      </c>
      <c r="S160" s="50">
        <v>91</v>
      </c>
      <c r="T160" s="50">
        <v>0</v>
      </c>
      <c r="U160" s="50">
        <v>91</v>
      </c>
      <c r="V160" s="50">
        <v>65</v>
      </c>
      <c r="W160" s="50">
        <v>0</v>
      </c>
      <c r="X160" s="50">
        <v>65</v>
      </c>
    </row>
    <row r="161" spans="1:24" ht="21.75">
      <c r="A161" s="61" t="s">
        <v>245</v>
      </c>
      <c r="B161" s="50">
        <v>0</v>
      </c>
      <c r="C161" s="50">
        <v>92</v>
      </c>
      <c r="D161" s="50">
        <v>0</v>
      </c>
      <c r="E161" s="50">
        <v>92</v>
      </c>
      <c r="F161" s="50">
        <v>0</v>
      </c>
      <c r="G161" s="50">
        <v>0</v>
      </c>
      <c r="H161" s="50">
        <v>5</v>
      </c>
      <c r="I161" s="50">
        <v>5</v>
      </c>
      <c r="J161" s="50">
        <v>2</v>
      </c>
      <c r="K161" s="50">
        <v>0</v>
      </c>
      <c r="L161" s="50">
        <v>2</v>
      </c>
      <c r="M161" s="50">
        <v>0</v>
      </c>
      <c r="N161" s="50">
        <v>0</v>
      </c>
      <c r="O161" s="50">
        <v>0</v>
      </c>
      <c r="P161" s="50">
        <v>3</v>
      </c>
      <c r="Q161" s="50">
        <v>5</v>
      </c>
      <c r="R161" s="50">
        <v>8</v>
      </c>
      <c r="S161" s="50">
        <v>107</v>
      </c>
      <c r="T161" s="50">
        <v>0</v>
      </c>
      <c r="U161" s="50">
        <v>107</v>
      </c>
      <c r="V161" s="50">
        <v>114</v>
      </c>
      <c r="W161" s="50">
        <v>0</v>
      </c>
      <c r="X161" s="50">
        <v>114</v>
      </c>
    </row>
    <row r="162" spans="1:24" ht="21.75">
      <c r="A162" s="61" t="s">
        <v>86</v>
      </c>
      <c r="B162" s="50">
        <v>0</v>
      </c>
      <c r="C162" s="50">
        <v>302</v>
      </c>
      <c r="D162" s="50">
        <v>0</v>
      </c>
      <c r="E162" s="50">
        <v>302</v>
      </c>
      <c r="F162" s="50">
        <v>7</v>
      </c>
      <c r="G162" s="50">
        <v>5</v>
      </c>
      <c r="H162" s="50">
        <v>535</v>
      </c>
      <c r="I162" s="50">
        <v>547</v>
      </c>
      <c r="J162" s="50">
        <v>14</v>
      </c>
      <c r="K162" s="50">
        <v>0</v>
      </c>
      <c r="L162" s="50">
        <v>14</v>
      </c>
      <c r="M162" s="50">
        <v>30034</v>
      </c>
      <c r="N162" s="50">
        <v>0</v>
      </c>
      <c r="O162" s="50">
        <v>30034</v>
      </c>
      <c r="P162" s="50">
        <v>54</v>
      </c>
      <c r="Q162" s="50">
        <v>449</v>
      </c>
      <c r="R162" s="50">
        <v>503</v>
      </c>
      <c r="S162" s="50">
        <v>31400</v>
      </c>
      <c r="T162" s="50">
        <v>0</v>
      </c>
      <c r="U162" s="50">
        <v>31400</v>
      </c>
      <c r="V162" s="50">
        <v>31134</v>
      </c>
      <c r="W162" s="50">
        <v>0</v>
      </c>
      <c r="X162" s="50">
        <v>31134</v>
      </c>
    </row>
    <row r="163" spans="1:24" ht="21.75">
      <c r="A163" s="61" t="s">
        <v>81</v>
      </c>
      <c r="B163" s="50">
        <v>27244</v>
      </c>
      <c r="C163" s="50">
        <v>21272</v>
      </c>
      <c r="D163" s="50">
        <v>0</v>
      </c>
      <c r="E163" s="50">
        <v>48516</v>
      </c>
      <c r="F163" s="50">
        <v>450</v>
      </c>
      <c r="G163" s="50">
        <v>2</v>
      </c>
      <c r="H163" s="50">
        <v>3972</v>
      </c>
      <c r="I163" s="50">
        <v>4424</v>
      </c>
      <c r="J163" s="50">
        <v>241</v>
      </c>
      <c r="K163" s="50">
        <v>0</v>
      </c>
      <c r="L163" s="50">
        <v>241</v>
      </c>
      <c r="M163" s="50">
        <v>6</v>
      </c>
      <c r="N163" s="50">
        <v>0</v>
      </c>
      <c r="O163" s="50">
        <v>6</v>
      </c>
      <c r="P163" s="50">
        <v>740</v>
      </c>
      <c r="Q163" s="50">
        <v>23186</v>
      </c>
      <c r="R163" s="50">
        <v>23926</v>
      </c>
      <c r="S163" s="50">
        <v>77113</v>
      </c>
      <c r="T163" s="50">
        <v>0</v>
      </c>
      <c r="U163" s="50">
        <v>77113</v>
      </c>
      <c r="V163" s="50">
        <v>78257</v>
      </c>
      <c r="W163" s="50">
        <v>0</v>
      </c>
      <c r="X163" s="50">
        <v>78257</v>
      </c>
    </row>
    <row r="164" spans="1:24" ht="21.75">
      <c r="A164" s="61" t="s">
        <v>82</v>
      </c>
      <c r="B164" s="50">
        <v>23</v>
      </c>
      <c r="C164" s="50">
        <v>99</v>
      </c>
      <c r="D164" s="50">
        <v>0</v>
      </c>
      <c r="E164" s="50">
        <v>122</v>
      </c>
      <c r="F164" s="50">
        <v>8</v>
      </c>
      <c r="G164" s="50">
        <v>0</v>
      </c>
      <c r="H164" s="50">
        <v>957</v>
      </c>
      <c r="I164" s="50">
        <v>965</v>
      </c>
      <c r="J164" s="50">
        <v>7</v>
      </c>
      <c r="K164" s="50">
        <v>0</v>
      </c>
      <c r="L164" s="50">
        <v>7</v>
      </c>
      <c r="M164" s="50">
        <v>28902</v>
      </c>
      <c r="N164" s="50">
        <v>0</v>
      </c>
      <c r="O164" s="50">
        <v>28902</v>
      </c>
      <c r="P164" s="50">
        <v>243</v>
      </c>
      <c r="Q164" s="50">
        <v>5633</v>
      </c>
      <c r="R164" s="50">
        <v>5876</v>
      </c>
      <c r="S164" s="50">
        <v>35872</v>
      </c>
      <c r="T164" s="50">
        <v>0</v>
      </c>
      <c r="U164" s="50">
        <v>35872</v>
      </c>
      <c r="V164" s="50">
        <v>43102</v>
      </c>
      <c r="W164" s="50">
        <v>0</v>
      </c>
      <c r="X164" s="50">
        <v>43102</v>
      </c>
    </row>
    <row r="165" spans="1:24" ht="21.75">
      <c r="A165" s="61" t="s">
        <v>84</v>
      </c>
      <c r="B165" s="50">
        <v>0</v>
      </c>
      <c r="C165" s="50">
        <v>272</v>
      </c>
      <c r="D165" s="50">
        <v>0</v>
      </c>
      <c r="E165" s="50">
        <v>272</v>
      </c>
      <c r="F165" s="50">
        <v>0</v>
      </c>
      <c r="G165" s="50">
        <v>0</v>
      </c>
      <c r="H165" s="50">
        <v>38</v>
      </c>
      <c r="I165" s="50">
        <v>38</v>
      </c>
      <c r="J165" s="50">
        <v>13</v>
      </c>
      <c r="K165" s="50">
        <v>0</v>
      </c>
      <c r="L165" s="50">
        <v>13</v>
      </c>
      <c r="M165" s="50">
        <v>0</v>
      </c>
      <c r="N165" s="50">
        <v>0</v>
      </c>
      <c r="O165" s="50">
        <v>0</v>
      </c>
      <c r="P165" s="50">
        <v>3</v>
      </c>
      <c r="Q165" s="50">
        <v>8</v>
      </c>
      <c r="R165" s="50">
        <v>11</v>
      </c>
      <c r="S165" s="50">
        <v>334</v>
      </c>
      <c r="T165" s="50">
        <v>0</v>
      </c>
      <c r="U165" s="50">
        <v>334</v>
      </c>
      <c r="V165" s="50">
        <v>332</v>
      </c>
      <c r="W165" s="50">
        <v>0</v>
      </c>
      <c r="X165" s="50">
        <v>332</v>
      </c>
    </row>
    <row r="166" spans="1:24" ht="21.75">
      <c r="A166" s="61" t="s">
        <v>85</v>
      </c>
      <c r="B166" s="50">
        <v>1</v>
      </c>
      <c r="C166" s="50">
        <v>261</v>
      </c>
      <c r="D166" s="50">
        <v>0</v>
      </c>
      <c r="E166" s="50">
        <v>262</v>
      </c>
      <c r="F166" s="50">
        <v>11</v>
      </c>
      <c r="G166" s="50">
        <v>5</v>
      </c>
      <c r="H166" s="50">
        <v>82</v>
      </c>
      <c r="I166" s="50">
        <v>98</v>
      </c>
      <c r="J166" s="50">
        <v>4</v>
      </c>
      <c r="K166" s="50">
        <v>0</v>
      </c>
      <c r="L166" s="50">
        <v>4</v>
      </c>
      <c r="M166" s="50">
        <v>10898</v>
      </c>
      <c r="N166" s="50">
        <v>0</v>
      </c>
      <c r="O166" s="50">
        <v>10898</v>
      </c>
      <c r="P166" s="50">
        <v>73</v>
      </c>
      <c r="Q166" s="50">
        <v>676</v>
      </c>
      <c r="R166" s="50">
        <v>749</v>
      </c>
      <c r="S166" s="50">
        <v>12011</v>
      </c>
      <c r="T166" s="50">
        <v>0</v>
      </c>
      <c r="U166" s="50">
        <v>12011</v>
      </c>
      <c r="V166" s="50">
        <v>14124</v>
      </c>
      <c r="W166" s="50">
        <v>0</v>
      </c>
      <c r="X166" s="50">
        <v>14124</v>
      </c>
    </row>
    <row r="167" spans="1:24" ht="21.75">
      <c r="A167" s="61" t="s">
        <v>83</v>
      </c>
      <c r="B167" s="50">
        <v>0</v>
      </c>
      <c r="C167" s="50">
        <v>4863</v>
      </c>
      <c r="D167" s="50">
        <v>0</v>
      </c>
      <c r="E167" s="50">
        <v>4863</v>
      </c>
      <c r="F167" s="50">
        <v>3</v>
      </c>
      <c r="G167" s="50">
        <v>0</v>
      </c>
      <c r="H167" s="50">
        <v>170</v>
      </c>
      <c r="I167" s="50">
        <v>173</v>
      </c>
      <c r="J167" s="50">
        <v>49</v>
      </c>
      <c r="K167" s="50">
        <v>0</v>
      </c>
      <c r="L167" s="50">
        <v>49</v>
      </c>
      <c r="M167" s="50">
        <v>0</v>
      </c>
      <c r="N167" s="50">
        <v>0</v>
      </c>
      <c r="O167" s="50">
        <v>0</v>
      </c>
      <c r="P167" s="50">
        <v>19</v>
      </c>
      <c r="Q167" s="50">
        <v>425</v>
      </c>
      <c r="R167" s="50">
        <v>444</v>
      </c>
      <c r="S167" s="50">
        <v>5529</v>
      </c>
      <c r="T167" s="50">
        <v>0</v>
      </c>
      <c r="U167" s="50">
        <v>5529</v>
      </c>
      <c r="V167" s="50">
        <v>5921</v>
      </c>
      <c r="W167" s="50">
        <v>0</v>
      </c>
      <c r="X167" s="50">
        <v>5921</v>
      </c>
    </row>
    <row r="168" spans="1:24" ht="21.75">
      <c r="A168" s="61" t="s">
        <v>246</v>
      </c>
      <c r="B168" s="50">
        <v>0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</row>
    <row r="169" spans="1:24" ht="21.75">
      <c r="A169" s="61" t="s">
        <v>65</v>
      </c>
      <c r="B169" s="50">
        <v>0</v>
      </c>
      <c r="C169" s="50">
        <v>2315</v>
      </c>
      <c r="D169" s="50">
        <v>0</v>
      </c>
      <c r="E169" s="50">
        <v>2315</v>
      </c>
      <c r="F169" s="50">
        <v>0</v>
      </c>
      <c r="G169" s="50">
        <v>0</v>
      </c>
      <c r="H169" s="50">
        <v>73</v>
      </c>
      <c r="I169" s="50">
        <v>73</v>
      </c>
      <c r="J169" s="50">
        <v>9</v>
      </c>
      <c r="K169" s="50">
        <v>0</v>
      </c>
      <c r="L169" s="50">
        <v>9</v>
      </c>
      <c r="M169" s="50">
        <v>0</v>
      </c>
      <c r="N169" s="50">
        <v>0</v>
      </c>
      <c r="O169" s="50">
        <v>0</v>
      </c>
      <c r="P169" s="50">
        <v>25</v>
      </c>
      <c r="Q169" s="50">
        <v>1244</v>
      </c>
      <c r="R169" s="50">
        <v>1269</v>
      </c>
      <c r="S169" s="50">
        <v>3666</v>
      </c>
      <c r="T169" s="50">
        <v>0</v>
      </c>
      <c r="U169" s="50">
        <v>3666</v>
      </c>
      <c r="V169" s="50">
        <v>3654</v>
      </c>
      <c r="W169" s="50">
        <v>0</v>
      </c>
      <c r="X169" s="50">
        <v>3654</v>
      </c>
    </row>
    <row r="170" spans="1:24" ht="21.75">
      <c r="A170" s="61" t="s">
        <v>247</v>
      </c>
      <c r="B170" s="50">
        <v>486</v>
      </c>
      <c r="C170" s="50">
        <v>216</v>
      </c>
      <c r="D170" s="50">
        <v>0</v>
      </c>
      <c r="E170" s="50">
        <v>702</v>
      </c>
      <c r="F170" s="50">
        <v>2</v>
      </c>
      <c r="G170" s="50">
        <v>0</v>
      </c>
      <c r="H170" s="50">
        <v>33</v>
      </c>
      <c r="I170" s="50">
        <v>35</v>
      </c>
      <c r="J170" s="50">
        <v>34</v>
      </c>
      <c r="K170" s="50">
        <v>0</v>
      </c>
      <c r="L170" s="50">
        <v>34</v>
      </c>
      <c r="M170" s="50">
        <v>0</v>
      </c>
      <c r="N170" s="50">
        <v>0</v>
      </c>
      <c r="O170" s="50">
        <v>0</v>
      </c>
      <c r="P170" s="50">
        <v>4</v>
      </c>
      <c r="Q170" s="50">
        <v>400</v>
      </c>
      <c r="R170" s="50">
        <v>404</v>
      </c>
      <c r="S170" s="50">
        <v>1175</v>
      </c>
      <c r="T170" s="50">
        <v>0</v>
      </c>
      <c r="U170" s="50">
        <v>1175</v>
      </c>
      <c r="V170" s="50">
        <v>1141</v>
      </c>
      <c r="W170" s="50">
        <v>0</v>
      </c>
      <c r="X170" s="50">
        <v>1141</v>
      </c>
    </row>
    <row r="171" spans="1:24" ht="21.75">
      <c r="A171" s="61" t="s">
        <v>154</v>
      </c>
      <c r="B171" s="50">
        <v>0</v>
      </c>
      <c r="C171" s="50">
        <v>71</v>
      </c>
      <c r="D171" s="50">
        <v>0</v>
      </c>
      <c r="E171" s="50">
        <v>71</v>
      </c>
      <c r="F171" s="50">
        <v>0</v>
      </c>
      <c r="G171" s="50">
        <v>0</v>
      </c>
      <c r="H171" s="50">
        <v>8</v>
      </c>
      <c r="I171" s="50">
        <v>8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2</v>
      </c>
      <c r="Q171" s="50">
        <v>5</v>
      </c>
      <c r="R171" s="50">
        <v>7</v>
      </c>
      <c r="S171" s="50">
        <v>86</v>
      </c>
      <c r="T171" s="50">
        <v>0</v>
      </c>
      <c r="U171" s="50">
        <v>86</v>
      </c>
      <c r="V171" s="50">
        <v>71</v>
      </c>
      <c r="W171" s="50">
        <v>0</v>
      </c>
      <c r="X171" s="50">
        <v>71</v>
      </c>
    </row>
    <row r="172" spans="1:24" ht="21.75">
      <c r="A172" s="61" t="s">
        <v>248</v>
      </c>
      <c r="B172" s="50">
        <v>0</v>
      </c>
      <c r="C172" s="50">
        <v>1093</v>
      </c>
      <c r="D172" s="50">
        <v>0</v>
      </c>
      <c r="E172" s="50">
        <v>1093</v>
      </c>
      <c r="F172" s="50">
        <v>134</v>
      </c>
      <c r="G172" s="50">
        <v>15</v>
      </c>
      <c r="H172" s="50">
        <v>4500</v>
      </c>
      <c r="I172" s="50">
        <v>4649</v>
      </c>
      <c r="J172" s="50">
        <v>71</v>
      </c>
      <c r="K172" s="50">
        <v>0</v>
      </c>
      <c r="L172" s="50">
        <v>71</v>
      </c>
      <c r="M172" s="50">
        <v>41962</v>
      </c>
      <c r="N172" s="50">
        <v>11</v>
      </c>
      <c r="O172" s="50">
        <v>41973</v>
      </c>
      <c r="P172" s="50">
        <v>554</v>
      </c>
      <c r="Q172" s="50">
        <v>2217</v>
      </c>
      <c r="R172" s="50">
        <v>2771</v>
      </c>
      <c r="S172" s="50">
        <v>50557</v>
      </c>
      <c r="T172" s="50">
        <v>0</v>
      </c>
      <c r="U172" s="50">
        <v>50557</v>
      </c>
      <c r="V172" s="50">
        <v>53267</v>
      </c>
      <c r="W172" s="50">
        <v>0</v>
      </c>
      <c r="X172" s="50">
        <v>53267</v>
      </c>
    </row>
    <row r="173" spans="1:24" ht="21.75">
      <c r="A173" s="61" t="s">
        <v>78</v>
      </c>
      <c r="B173" s="50">
        <v>10</v>
      </c>
      <c r="C173" s="50">
        <v>27</v>
      </c>
      <c r="D173" s="50">
        <v>0</v>
      </c>
      <c r="E173" s="50">
        <v>37</v>
      </c>
      <c r="F173" s="50">
        <v>0</v>
      </c>
      <c r="G173" s="50">
        <v>0</v>
      </c>
      <c r="H173" s="50">
        <v>4</v>
      </c>
      <c r="I173" s="50">
        <v>4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3</v>
      </c>
      <c r="Q173" s="50">
        <v>5</v>
      </c>
      <c r="R173" s="50">
        <v>8</v>
      </c>
      <c r="S173" s="50">
        <v>49</v>
      </c>
      <c r="T173" s="50">
        <v>0</v>
      </c>
      <c r="U173" s="50">
        <v>49</v>
      </c>
      <c r="V173" s="50">
        <v>53</v>
      </c>
      <c r="W173" s="50">
        <v>0</v>
      </c>
      <c r="X173" s="50">
        <v>53</v>
      </c>
    </row>
    <row r="174" spans="1:24" ht="21.75">
      <c r="A174" s="61" t="s">
        <v>79</v>
      </c>
      <c r="B174" s="50">
        <v>0</v>
      </c>
      <c r="C174" s="50">
        <v>42</v>
      </c>
      <c r="D174" s="50">
        <v>0</v>
      </c>
      <c r="E174" s="50">
        <v>42</v>
      </c>
      <c r="F174" s="50">
        <v>0</v>
      </c>
      <c r="G174" s="50">
        <v>2</v>
      </c>
      <c r="H174" s="50">
        <v>76</v>
      </c>
      <c r="I174" s="50">
        <v>78</v>
      </c>
      <c r="J174" s="50">
        <v>1</v>
      </c>
      <c r="K174" s="50">
        <v>0</v>
      </c>
      <c r="L174" s="50">
        <v>1</v>
      </c>
      <c r="M174" s="50">
        <v>729</v>
      </c>
      <c r="N174" s="50">
        <v>0</v>
      </c>
      <c r="O174" s="50">
        <v>729</v>
      </c>
      <c r="P174" s="50">
        <v>2</v>
      </c>
      <c r="Q174" s="50">
        <v>181</v>
      </c>
      <c r="R174" s="50">
        <v>183</v>
      </c>
      <c r="S174" s="50">
        <v>1033</v>
      </c>
      <c r="T174" s="50">
        <v>0</v>
      </c>
      <c r="U174" s="50">
        <v>1033</v>
      </c>
      <c r="V174" s="50">
        <v>986</v>
      </c>
      <c r="W174" s="50">
        <v>0</v>
      </c>
      <c r="X174" s="50">
        <v>986</v>
      </c>
    </row>
    <row r="175" spans="1:24" ht="21.75">
      <c r="A175" s="61" t="s">
        <v>37</v>
      </c>
      <c r="B175" s="50">
        <v>1</v>
      </c>
      <c r="C175" s="50">
        <v>1140</v>
      </c>
      <c r="D175" s="50">
        <v>0</v>
      </c>
      <c r="E175" s="50">
        <v>1141</v>
      </c>
      <c r="F175" s="50">
        <v>15</v>
      </c>
      <c r="G175" s="50">
        <v>0</v>
      </c>
      <c r="H175" s="50">
        <v>139</v>
      </c>
      <c r="I175" s="50">
        <v>154</v>
      </c>
      <c r="J175" s="50">
        <v>4</v>
      </c>
      <c r="K175" s="50">
        <v>0</v>
      </c>
      <c r="L175" s="50">
        <v>4</v>
      </c>
      <c r="M175" s="50">
        <v>56240</v>
      </c>
      <c r="N175" s="50">
        <v>2</v>
      </c>
      <c r="O175" s="50">
        <v>56242</v>
      </c>
      <c r="P175" s="50">
        <v>15</v>
      </c>
      <c r="Q175" s="50">
        <v>817</v>
      </c>
      <c r="R175" s="50">
        <v>832</v>
      </c>
      <c r="S175" s="50">
        <v>58373</v>
      </c>
      <c r="T175" s="50">
        <v>0</v>
      </c>
      <c r="U175" s="50">
        <v>58373</v>
      </c>
      <c r="V175" s="50">
        <v>58010</v>
      </c>
      <c r="W175" s="50">
        <v>0</v>
      </c>
      <c r="X175" s="50">
        <v>58010</v>
      </c>
    </row>
    <row r="176" spans="1:24" ht="21.75">
      <c r="A176" s="61" t="s">
        <v>249</v>
      </c>
      <c r="B176" s="50">
        <v>0</v>
      </c>
      <c r="C176" s="50">
        <v>2</v>
      </c>
      <c r="D176" s="50">
        <v>0</v>
      </c>
      <c r="E176" s="50">
        <v>2</v>
      </c>
      <c r="F176" s="50">
        <v>0</v>
      </c>
      <c r="G176" s="50">
        <v>0</v>
      </c>
      <c r="H176" s="50">
        <v>1</v>
      </c>
      <c r="I176" s="50">
        <v>1</v>
      </c>
      <c r="J176" s="50">
        <v>0</v>
      </c>
      <c r="K176" s="50">
        <v>0</v>
      </c>
      <c r="L176" s="50">
        <v>0</v>
      </c>
      <c r="M176" s="50">
        <v>1</v>
      </c>
      <c r="N176" s="50">
        <v>0</v>
      </c>
      <c r="O176" s="50">
        <v>1</v>
      </c>
      <c r="P176" s="50">
        <v>0</v>
      </c>
      <c r="Q176" s="50">
        <v>1</v>
      </c>
      <c r="R176" s="50">
        <v>1</v>
      </c>
      <c r="S176" s="50">
        <v>5</v>
      </c>
      <c r="T176" s="50">
        <v>0</v>
      </c>
      <c r="U176" s="50">
        <v>5</v>
      </c>
      <c r="V176" s="50">
        <v>4</v>
      </c>
      <c r="W176" s="50">
        <v>0</v>
      </c>
      <c r="X176" s="50">
        <v>4</v>
      </c>
    </row>
    <row r="177" spans="1:24" ht="21.75">
      <c r="A177" s="61" t="s">
        <v>77</v>
      </c>
      <c r="B177" s="50">
        <v>0</v>
      </c>
      <c r="C177" s="50">
        <v>0</v>
      </c>
      <c r="D177" s="50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1</v>
      </c>
      <c r="Q177" s="50">
        <v>1</v>
      </c>
      <c r="R177" s="50">
        <v>2</v>
      </c>
      <c r="S177" s="50">
        <v>2</v>
      </c>
      <c r="T177" s="50">
        <v>0</v>
      </c>
      <c r="U177" s="50">
        <v>2</v>
      </c>
      <c r="V177" s="50">
        <v>3</v>
      </c>
      <c r="W177" s="50">
        <v>0</v>
      </c>
      <c r="X177" s="50">
        <v>3</v>
      </c>
    </row>
    <row r="178" spans="1:24" ht="21.75">
      <c r="A178" s="61" t="s">
        <v>93</v>
      </c>
      <c r="B178" s="50">
        <v>0</v>
      </c>
      <c r="C178" s="50">
        <v>233</v>
      </c>
      <c r="D178" s="50">
        <v>0</v>
      </c>
      <c r="E178" s="50">
        <v>233</v>
      </c>
      <c r="F178" s="50">
        <v>0</v>
      </c>
      <c r="G178" s="50">
        <v>0</v>
      </c>
      <c r="H178" s="50">
        <v>19</v>
      </c>
      <c r="I178" s="50">
        <v>19</v>
      </c>
      <c r="J178" s="50">
        <v>0</v>
      </c>
      <c r="K178" s="50">
        <v>0</v>
      </c>
      <c r="L178" s="50">
        <v>0</v>
      </c>
      <c r="M178" s="50">
        <v>0</v>
      </c>
      <c r="N178" s="50">
        <v>30</v>
      </c>
      <c r="O178" s="50">
        <v>30</v>
      </c>
      <c r="P178" s="50">
        <v>10</v>
      </c>
      <c r="Q178" s="50">
        <v>82</v>
      </c>
      <c r="R178" s="50">
        <v>92</v>
      </c>
      <c r="S178" s="50">
        <v>374</v>
      </c>
      <c r="T178" s="50">
        <v>0</v>
      </c>
      <c r="U178" s="50">
        <v>374</v>
      </c>
      <c r="V178" s="50">
        <v>272</v>
      </c>
      <c r="W178" s="50">
        <v>0</v>
      </c>
      <c r="X178" s="50">
        <v>272</v>
      </c>
    </row>
    <row r="179" spans="1:24" ht="21.75">
      <c r="A179" s="61" t="s">
        <v>90</v>
      </c>
      <c r="B179" s="50">
        <v>6</v>
      </c>
      <c r="C179" s="50">
        <v>75</v>
      </c>
      <c r="D179" s="50">
        <v>0</v>
      </c>
      <c r="E179" s="50">
        <v>81</v>
      </c>
      <c r="F179" s="50">
        <v>13</v>
      </c>
      <c r="G179" s="50">
        <v>23</v>
      </c>
      <c r="H179" s="50">
        <v>2059</v>
      </c>
      <c r="I179" s="50">
        <v>2095</v>
      </c>
      <c r="J179" s="50">
        <v>10</v>
      </c>
      <c r="K179" s="50">
        <v>0</v>
      </c>
      <c r="L179" s="50">
        <v>10</v>
      </c>
      <c r="M179" s="50">
        <v>4</v>
      </c>
      <c r="N179" s="50">
        <v>105546</v>
      </c>
      <c r="O179" s="50">
        <v>105550</v>
      </c>
      <c r="P179" s="50">
        <v>260</v>
      </c>
      <c r="Q179" s="50">
        <v>6367</v>
      </c>
      <c r="R179" s="50">
        <v>6627</v>
      </c>
      <c r="S179" s="50">
        <v>114363</v>
      </c>
      <c r="T179" s="50">
        <v>0</v>
      </c>
      <c r="U179" s="50">
        <v>114363</v>
      </c>
      <c r="V179" s="50">
        <v>120647</v>
      </c>
      <c r="W179" s="50">
        <v>0</v>
      </c>
      <c r="X179" s="50">
        <v>120647</v>
      </c>
    </row>
    <row r="180" spans="1:24" ht="21.75">
      <c r="A180" s="61" t="s">
        <v>250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</row>
    <row r="181" spans="1:24" ht="21.75">
      <c r="A181" s="61" t="s">
        <v>251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</row>
    <row r="182" spans="1:24" ht="21.75">
      <c r="A182" s="61" t="s">
        <v>252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</row>
    <row r="183" spans="1:24" ht="21.75">
      <c r="A183" s="61" t="s">
        <v>253</v>
      </c>
      <c r="B183" s="50">
        <v>0</v>
      </c>
      <c r="C183" s="50">
        <v>4</v>
      </c>
      <c r="D183" s="50">
        <v>0</v>
      </c>
      <c r="E183" s="50">
        <v>4</v>
      </c>
      <c r="F183" s="50">
        <v>0</v>
      </c>
      <c r="G183" s="50">
        <v>0</v>
      </c>
      <c r="H183" s="50">
        <v>1</v>
      </c>
      <c r="I183" s="50">
        <v>1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5</v>
      </c>
      <c r="T183" s="50">
        <v>0</v>
      </c>
      <c r="U183" s="50">
        <v>5</v>
      </c>
      <c r="V183" s="50">
        <v>2</v>
      </c>
      <c r="W183" s="50">
        <v>0</v>
      </c>
      <c r="X183" s="50">
        <v>2</v>
      </c>
    </row>
    <row r="184" spans="1:24" ht="21.75">
      <c r="A184" s="61" t="s">
        <v>254</v>
      </c>
      <c r="B184" s="50">
        <v>0</v>
      </c>
      <c r="C184" s="50">
        <v>333</v>
      </c>
      <c r="D184" s="50">
        <v>0</v>
      </c>
      <c r="E184" s="50">
        <v>333</v>
      </c>
      <c r="F184" s="50">
        <v>0</v>
      </c>
      <c r="G184" s="50">
        <v>0</v>
      </c>
      <c r="H184" s="50">
        <v>86</v>
      </c>
      <c r="I184" s="50">
        <v>86</v>
      </c>
      <c r="J184" s="50">
        <v>243</v>
      </c>
      <c r="K184" s="50">
        <v>0</v>
      </c>
      <c r="L184" s="50">
        <v>243</v>
      </c>
      <c r="M184" s="50">
        <v>1</v>
      </c>
      <c r="N184" s="50">
        <v>0</v>
      </c>
      <c r="O184" s="50">
        <v>1</v>
      </c>
      <c r="P184" s="50">
        <v>3</v>
      </c>
      <c r="Q184" s="50">
        <v>448</v>
      </c>
      <c r="R184" s="50">
        <v>451</v>
      </c>
      <c r="S184" s="50">
        <v>1114</v>
      </c>
      <c r="T184" s="50">
        <v>0</v>
      </c>
      <c r="U184" s="50">
        <v>1114</v>
      </c>
      <c r="V184" s="50">
        <v>1067</v>
      </c>
      <c r="W184" s="50">
        <v>0</v>
      </c>
      <c r="X184" s="50">
        <v>1067</v>
      </c>
    </row>
    <row r="185" spans="1:24" ht="21.75">
      <c r="A185" s="61" t="s">
        <v>56</v>
      </c>
      <c r="B185" s="50">
        <v>0</v>
      </c>
      <c r="C185" s="50">
        <v>4</v>
      </c>
      <c r="D185" s="50">
        <v>0</v>
      </c>
      <c r="E185" s="50">
        <v>4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4</v>
      </c>
      <c r="T185" s="50">
        <v>0</v>
      </c>
      <c r="U185" s="50">
        <v>4</v>
      </c>
      <c r="V185" s="50">
        <v>8</v>
      </c>
      <c r="W185" s="50">
        <v>0</v>
      </c>
      <c r="X185" s="50">
        <v>8</v>
      </c>
    </row>
    <row r="186" spans="1:24" ht="21.75">
      <c r="A186" s="61" t="s">
        <v>255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</row>
    <row r="187" spans="1:24" ht="21.75">
      <c r="A187" s="61" t="s">
        <v>256</v>
      </c>
      <c r="B187" s="50">
        <v>0</v>
      </c>
      <c r="C187" s="50">
        <v>15</v>
      </c>
      <c r="D187" s="50">
        <v>0</v>
      </c>
      <c r="E187" s="50">
        <v>15</v>
      </c>
      <c r="F187" s="50">
        <v>0</v>
      </c>
      <c r="G187" s="50">
        <v>0</v>
      </c>
      <c r="H187" s="50">
        <v>3</v>
      </c>
      <c r="I187" s="50">
        <v>3</v>
      </c>
      <c r="J187" s="50">
        <v>2</v>
      </c>
      <c r="K187" s="50">
        <v>0</v>
      </c>
      <c r="L187" s="50">
        <v>2</v>
      </c>
      <c r="M187" s="50">
        <v>0</v>
      </c>
      <c r="N187" s="50">
        <v>0</v>
      </c>
      <c r="O187" s="50">
        <v>0</v>
      </c>
      <c r="P187" s="50">
        <v>2</v>
      </c>
      <c r="Q187" s="50">
        <v>1</v>
      </c>
      <c r="R187" s="50">
        <v>3</v>
      </c>
      <c r="S187" s="50">
        <v>23</v>
      </c>
      <c r="T187" s="50">
        <v>0</v>
      </c>
      <c r="U187" s="50">
        <v>23</v>
      </c>
      <c r="V187" s="50">
        <v>29</v>
      </c>
      <c r="W187" s="50">
        <v>0</v>
      </c>
      <c r="X187" s="50">
        <v>29</v>
      </c>
    </row>
    <row r="188" spans="1:24" ht="21.75">
      <c r="A188" s="61" t="s">
        <v>60</v>
      </c>
      <c r="B188" s="50">
        <v>5</v>
      </c>
      <c r="C188" s="50">
        <v>26</v>
      </c>
      <c r="D188" s="50">
        <v>0</v>
      </c>
      <c r="E188" s="50">
        <v>31</v>
      </c>
      <c r="F188" s="50">
        <v>0</v>
      </c>
      <c r="G188" s="50">
        <v>0</v>
      </c>
      <c r="H188" s="50">
        <v>52</v>
      </c>
      <c r="I188" s="50">
        <v>52</v>
      </c>
      <c r="J188" s="50">
        <v>0</v>
      </c>
      <c r="K188" s="50">
        <v>0</v>
      </c>
      <c r="L188" s="50">
        <v>0</v>
      </c>
      <c r="M188" s="50">
        <v>1021</v>
      </c>
      <c r="N188" s="50">
        <v>0</v>
      </c>
      <c r="O188" s="50">
        <v>1021</v>
      </c>
      <c r="P188" s="50">
        <v>10</v>
      </c>
      <c r="Q188" s="50">
        <v>127</v>
      </c>
      <c r="R188" s="50">
        <v>137</v>
      </c>
      <c r="S188" s="50">
        <v>1241</v>
      </c>
      <c r="T188" s="50">
        <v>0</v>
      </c>
      <c r="U188" s="50">
        <v>1241</v>
      </c>
      <c r="V188" s="50">
        <v>1310</v>
      </c>
      <c r="W188" s="50">
        <v>0</v>
      </c>
      <c r="X188" s="50">
        <v>1310</v>
      </c>
    </row>
    <row r="189" spans="1:24" ht="21.75">
      <c r="A189" s="61" t="s">
        <v>257</v>
      </c>
      <c r="B189" s="50">
        <v>0</v>
      </c>
      <c r="C189" s="50">
        <v>7</v>
      </c>
      <c r="D189" s="50">
        <v>0</v>
      </c>
      <c r="E189" s="50">
        <v>7</v>
      </c>
      <c r="F189" s="50">
        <v>0</v>
      </c>
      <c r="G189" s="50">
        <v>1</v>
      </c>
      <c r="H189" s="50">
        <v>5</v>
      </c>
      <c r="I189" s="50">
        <v>6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4</v>
      </c>
      <c r="R189" s="50">
        <v>4</v>
      </c>
      <c r="S189" s="50">
        <v>17</v>
      </c>
      <c r="T189" s="50">
        <v>0</v>
      </c>
      <c r="U189" s="50">
        <v>17</v>
      </c>
      <c r="V189" s="50">
        <v>23</v>
      </c>
      <c r="W189" s="50">
        <v>0</v>
      </c>
      <c r="X189" s="50">
        <v>23</v>
      </c>
    </row>
    <row r="190" spans="1:24" ht="21.75">
      <c r="A190" s="61" t="s">
        <v>258</v>
      </c>
      <c r="B190" s="50">
        <v>0</v>
      </c>
      <c r="C190" s="50">
        <v>2</v>
      </c>
      <c r="D190" s="50">
        <v>0</v>
      </c>
      <c r="E190" s="50">
        <v>2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2</v>
      </c>
      <c r="T190" s="50">
        <v>0</v>
      </c>
      <c r="U190" s="50">
        <v>2</v>
      </c>
      <c r="V190" s="50">
        <v>11</v>
      </c>
      <c r="W190" s="50">
        <v>0</v>
      </c>
      <c r="X190" s="50">
        <v>11</v>
      </c>
    </row>
    <row r="191" spans="1:24" ht="21.75">
      <c r="A191" s="61" t="s">
        <v>259</v>
      </c>
      <c r="B191" s="50">
        <v>0</v>
      </c>
      <c r="C191" s="50">
        <v>0</v>
      </c>
      <c r="D191" s="50">
        <v>0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2</v>
      </c>
      <c r="W191" s="50">
        <v>0</v>
      </c>
      <c r="X191" s="50">
        <v>2</v>
      </c>
    </row>
    <row r="192" spans="1:24" ht="21.75">
      <c r="A192" s="61" t="s">
        <v>146</v>
      </c>
      <c r="B192" s="50">
        <v>0</v>
      </c>
      <c r="C192" s="50">
        <v>6</v>
      </c>
      <c r="D192" s="50">
        <v>0</v>
      </c>
      <c r="E192" s="50">
        <v>6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1</v>
      </c>
      <c r="Q192" s="50">
        <v>0</v>
      </c>
      <c r="R192" s="50">
        <v>1</v>
      </c>
      <c r="S192" s="50">
        <v>7</v>
      </c>
      <c r="T192" s="50">
        <v>0</v>
      </c>
      <c r="U192" s="50">
        <v>7</v>
      </c>
      <c r="V192" s="50">
        <v>7</v>
      </c>
      <c r="W192" s="50">
        <v>0</v>
      </c>
      <c r="X192" s="50">
        <v>7</v>
      </c>
    </row>
    <row r="193" spans="1:24" ht="21.75">
      <c r="A193" s="61" t="s">
        <v>260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</row>
    <row r="194" spans="1:24" ht="21.75">
      <c r="A194" s="61" t="s">
        <v>261</v>
      </c>
      <c r="B194" s="50">
        <v>0</v>
      </c>
      <c r="C194" s="50">
        <v>420</v>
      </c>
      <c r="D194" s="50">
        <v>0</v>
      </c>
      <c r="E194" s="50">
        <v>420</v>
      </c>
      <c r="F194" s="50">
        <v>0</v>
      </c>
      <c r="G194" s="50">
        <v>0</v>
      </c>
      <c r="H194" s="50">
        <v>34</v>
      </c>
      <c r="I194" s="50">
        <v>34</v>
      </c>
      <c r="J194" s="50">
        <v>2</v>
      </c>
      <c r="K194" s="50">
        <v>0</v>
      </c>
      <c r="L194" s="50">
        <v>2</v>
      </c>
      <c r="M194" s="50">
        <v>0</v>
      </c>
      <c r="N194" s="50">
        <v>0</v>
      </c>
      <c r="O194" s="50">
        <v>0</v>
      </c>
      <c r="P194" s="50">
        <v>0</v>
      </c>
      <c r="Q194" s="50">
        <v>231</v>
      </c>
      <c r="R194" s="50">
        <v>231</v>
      </c>
      <c r="S194" s="50">
        <v>687</v>
      </c>
      <c r="T194" s="50">
        <v>0</v>
      </c>
      <c r="U194" s="50">
        <v>687</v>
      </c>
      <c r="V194" s="50">
        <v>525</v>
      </c>
      <c r="W194" s="50">
        <v>0</v>
      </c>
      <c r="X194" s="50">
        <v>525</v>
      </c>
    </row>
    <row r="195" spans="1:24" ht="21.75">
      <c r="A195" s="61" t="s">
        <v>262</v>
      </c>
      <c r="B195" s="50">
        <v>0</v>
      </c>
      <c r="C195" s="50">
        <v>1</v>
      </c>
      <c r="D195" s="50">
        <v>0</v>
      </c>
      <c r="E195" s="50">
        <v>1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1</v>
      </c>
      <c r="T195" s="50">
        <v>0</v>
      </c>
      <c r="U195" s="50">
        <v>1</v>
      </c>
      <c r="V195" s="50">
        <v>3</v>
      </c>
      <c r="W195" s="50">
        <v>0</v>
      </c>
      <c r="X195" s="50">
        <v>3</v>
      </c>
    </row>
    <row r="196" spans="1:24" ht="21.75">
      <c r="A196" s="61" t="s">
        <v>145</v>
      </c>
      <c r="B196" s="50">
        <v>0</v>
      </c>
      <c r="C196" s="50">
        <v>109</v>
      </c>
      <c r="D196" s="50">
        <v>0</v>
      </c>
      <c r="E196" s="50">
        <v>109</v>
      </c>
      <c r="F196" s="50">
        <v>0</v>
      </c>
      <c r="G196" s="50">
        <v>0</v>
      </c>
      <c r="H196" s="50">
        <v>2</v>
      </c>
      <c r="I196" s="50">
        <v>2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1</v>
      </c>
      <c r="Q196" s="50">
        <v>13</v>
      </c>
      <c r="R196" s="50">
        <v>14</v>
      </c>
      <c r="S196" s="50">
        <v>125</v>
      </c>
      <c r="T196" s="50">
        <v>0</v>
      </c>
      <c r="U196" s="50">
        <v>125</v>
      </c>
      <c r="V196" s="50">
        <v>129</v>
      </c>
      <c r="W196" s="50">
        <v>0</v>
      </c>
      <c r="X196" s="50">
        <v>129</v>
      </c>
    </row>
    <row r="197" spans="1:24" ht="21.75">
      <c r="A197" s="61" t="s">
        <v>137</v>
      </c>
      <c r="B197" s="50">
        <v>0</v>
      </c>
      <c r="C197" s="50">
        <v>76</v>
      </c>
      <c r="D197" s="50">
        <v>0</v>
      </c>
      <c r="E197" s="50">
        <v>76</v>
      </c>
      <c r="F197" s="50">
        <v>0</v>
      </c>
      <c r="G197" s="50">
        <v>0</v>
      </c>
      <c r="H197" s="50">
        <v>18</v>
      </c>
      <c r="I197" s="50">
        <v>18</v>
      </c>
      <c r="J197" s="50">
        <v>5</v>
      </c>
      <c r="K197" s="50">
        <v>0</v>
      </c>
      <c r="L197" s="50">
        <v>5</v>
      </c>
      <c r="M197" s="50">
        <v>0</v>
      </c>
      <c r="N197" s="50">
        <v>0</v>
      </c>
      <c r="O197" s="50">
        <v>0</v>
      </c>
      <c r="P197" s="50">
        <v>0</v>
      </c>
      <c r="Q197" s="50">
        <v>15</v>
      </c>
      <c r="R197" s="50">
        <v>15</v>
      </c>
      <c r="S197" s="50">
        <v>114</v>
      </c>
      <c r="T197" s="50">
        <v>0</v>
      </c>
      <c r="U197" s="50">
        <v>114</v>
      </c>
      <c r="V197" s="50">
        <v>114</v>
      </c>
      <c r="W197" s="50">
        <v>0</v>
      </c>
      <c r="X197" s="50">
        <v>114</v>
      </c>
    </row>
    <row r="198" spans="1:24" ht="21.75">
      <c r="A198" s="61" t="s">
        <v>62</v>
      </c>
      <c r="B198" s="50">
        <v>3</v>
      </c>
      <c r="C198" s="50">
        <v>173</v>
      </c>
      <c r="D198" s="50">
        <v>0</v>
      </c>
      <c r="E198" s="50">
        <v>176</v>
      </c>
      <c r="F198" s="50">
        <v>29</v>
      </c>
      <c r="G198" s="50">
        <v>8</v>
      </c>
      <c r="H198" s="50">
        <v>547</v>
      </c>
      <c r="I198" s="50">
        <v>584</v>
      </c>
      <c r="J198" s="50">
        <v>8</v>
      </c>
      <c r="K198" s="50">
        <v>0</v>
      </c>
      <c r="L198" s="50">
        <v>8</v>
      </c>
      <c r="M198" s="50">
        <v>4392</v>
      </c>
      <c r="N198" s="50">
        <v>0</v>
      </c>
      <c r="O198" s="50">
        <v>4392</v>
      </c>
      <c r="P198" s="50">
        <v>36</v>
      </c>
      <c r="Q198" s="50">
        <v>180</v>
      </c>
      <c r="R198" s="50">
        <v>216</v>
      </c>
      <c r="S198" s="50">
        <v>5376</v>
      </c>
      <c r="T198" s="50">
        <v>0</v>
      </c>
      <c r="U198" s="50">
        <v>5376</v>
      </c>
      <c r="V198" s="50">
        <v>8298</v>
      </c>
      <c r="W198" s="50">
        <v>0</v>
      </c>
      <c r="X198" s="50">
        <v>8298</v>
      </c>
    </row>
    <row r="199" spans="1:24" ht="21.75">
      <c r="A199" s="61" t="s">
        <v>263</v>
      </c>
      <c r="B199" s="50">
        <v>0</v>
      </c>
      <c r="C199" s="50">
        <v>3</v>
      </c>
      <c r="D199" s="50">
        <v>0</v>
      </c>
      <c r="E199" s="50">
        <v>3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3</v>
      </c>
      <c r="N199" s="50">
        <v>0</v>
      </c>
      <c r="O199" s="50">
        <v>3</v>
      </c>
      <c r="P199" s="50">
        <v>0</v>
      </c>
      <c r="Q199" s="50">
        <v>0</v>
      </c>
      <c r="R199" s="50">
        <v>0</v>
      </c>
      <c r="S199" s="50">
        <v>6</v>
      </c>
      <c r="T199" s="50">
        <v>0</v>
      </c>
      <c r="U199" s="50">
        <v>6</v>
      </c>
      <c r="V199" s="50">
        <v>8</v>
      </c>
      <c r="W199" s="50">
        <v>0</v>
      </c>
      <c r="X199" s="50">
        <v>8</v>
      </c>
    </row>
    <row r="200" spans="1:24" ht="21.75">
      <c r="A200" s="61" t="s">
        <v>264</v>
      </c>
      <c r="B200" s="50">
        <v>0</v>
      </c>
      <c r="C200" s="50">
        <v>400</v>
      </c>
      <c r="D200" s="50">
        <v>0</v>
      </c>
      <c r="E200" s="50">
        <v>400</v>
      </c>
      <c r="F200" s="50">
        <v>0</v>
      </c>
      <c r="G200" s="50">
        <v>0</v>
      </c>
      <c r="H200" s="50">
        <v>5</v>
      </c>
      <c r="I200" s="50">
        <v>5</v>
      </c>
      <c r="J200" s="50">
        <v>1</v>
      </c>
      <c r="K200" s="50">
        <v>0</v>
      </c>
      <c r="L200" s="50">
        <v>1</v>
      </c>
      <c r="M200" s="50">
        <v>0</v>
      </c>
      <c r="N200" s="50">
        <v>0</v>
      </c>
      <c r="O200" s="50">
        <v>0</v>
      </c>
      <c r="P200" s="50">
        <v>1</v>
      </c>
      <c r="Q200" s="50">
        <v>105</v>
      </c>
      <c r="R200" s="50">
        <v>106</v>
      </c>
      <c r="S200" s="50">
        <v>512</v>
      </c>
      <c r="T200" s="50">
        <v>0</v>
      </c>
      <c r="U200" s="50">
        <v>512</v>
      </c>
      <c r="V200" s="50">
        <v>599</v>
      </c>
      <c r="W200" s="50">
        <v>0</v>
      </c>
      <c r="X200" s="50">
        <v>599</v>
      </c>
    </row>
    <row r="201" spans="1:24" ht="21.75">
      <c r="A201" s="61" t="s">
        <v>116</v>
      </c>
      <c r="B201" s="50">
        <v>0</v>
      </c>
      <c r="C201" s="50">
        <v>1453</v>
      </c>
      <c r="D201" s="50">
        <v>0</v>
      </c>
      <c r="E201" s="50">
        <v>1453</v>
      </c>
      <c r="F201" s="50">
        <v>1</v>
      </c>
      <c r="G201" s="50">
        <v>1</v>
      </c>
      <c r="H201" s="50">
        <v>390</v>
      </c>
      <c r="I201" s="50">
        <v>392</v>
      </c>
      <c r="J201" s="50">
        <v>438</v>
      </c>
      <c r="K201" s="50">
        <v>0</v>
      </c>
      <c r="L201" s="50">
        <v>438</v>
      </c>
      <c r="M201" s="50">
        <v>1</v>
      </c>
      <c r="N201" s="50">
        <v>0</v>
      </c>
      <c r="O201" s="50">
        <v>1</v>
      </c>
      <c r="P201" s="50">
        <v>157</v>
      </c>
      <c r="Q201" s="50">
        <v>488</v>
      </c>
      <c r="R201" s="50">
        <v>645</v>
      </c>
      <c r="S201" s="50">
        <v>2929</v>
      </c>
      <c r="T201" s="50">
        <v>0</v>
      </c>
      <c r="U201" s="50">
        <v>2929</v>
      </c>
      <c r="V201" s="50">
        <v>2346</v>
      </c>
      <c r="W201" s="50">
        <v>0</v>
      </c>
      <c r="X201" s="50">
        <v>2346</v>
      </c>
    </row>
    <row r="202" spans="1:24" ht="21.75">
      <c r="A202" s="61" t="s">
        <v>265</v>
      </c>
      <c r="B202" s="50">
        <v>1</v>
      </c>
      <c r="C202" s="50">
        <v>0</v>
      </c>
      <c r="D202" s="50">
        <v>0</v>
      </c>
      <c r="E202" s="50">
        <v>1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1</v>
      </c>
      <c r="N202" s="50">
        <v>0</v>
      </c>
      <c r="O202" s="50">
        <v>1</v>
      </c>
      <c r="P202" s="50">
        <v>0</v>
      </c>
      <c r="Q202" s="50">
        <v>1</v>
      </c>
      <c r="R202" s="50">
        <v>1</v>
      </c>
      <c r="S202" s="50">
        <v>3</v>
      </c>
      <c r="T202" s="50">
        <v>0</v>
      </c>
      <c r="U202" s="50">
        <v>3</v>
      </c>
      <c r="V202" s="50">
        <v>4</v>
      </c>
      <c r="W202" s="50">
        <v>0</v>
      </c>
      <c r="X202" s="50">
        <v>4</v>
      </c>
    </row>
    <row r="203" spans="1:24" ht="21.75">
      <c r="A203" s="61" t="s">
        <v>41</v>
      </c>
      <c r="B203" s="50">
        <v>0</v>
      </c>
      <c r="C203" s="50">
        <v>12</v>
      </c>
      <c r="D203" s="50">
        <v>0</v>
      </c>
      <c r="E203" s="50">
        <v>12</v>
      </c>
      <c r="F203" s="50">
        <v>0</v>
      </c>
      <c r="G203" s="50">
        <v>0</v>
      </c>
      <c r="H203" s="50">
        <v>4</v>
      </c>
      <c r="I203" s="50">
        <v>4</v>
      </c>
      <c r="J203" s="50">
        <v>17</v>
      </c>
      <c r="K203" s="50">
        <v>0</v>
      </c>
      <c r="L203" s="50">
        <v>17</v>
      </c>
      <c r="M203" s="50">
        <v>0</v>
      </c>
      <c r="N203" s="50">
        <v>0</v>
      </c>
      <c r="O203" s="50">
        <v>0</v>
      </c>
      <c r="P203" s="50">
        <v>1</v>
      </c>
      <c r="Q203" s="50">
        <v>0</v>
      </c>
      <c r="R203" s="50">
        <v>1</v>
      </c>
      <c r="S203" s="50">
        <v>34</v>
      </c>
      <c r="T203" s="50">
        <v>0</v>
      </c>
      <c r="U203" s="50">
        <v>34</v>
      </c>
      <c r="V203" s="50">
        <v>27</v>
      </c>
      <c r="W203" s="50">
        <v>0</v>
      </c>
      <c r="X203" s="50">
        <v>27</v>
      </c>
    </row>
    <row r="204" spans="1:24" ht="21.75">
      <c r="A204" s="61" t="s">
        <v>45</v>
      </c>
      <c r="B204" s="50">
        <v>0</v>
      </c>
      <c r="C204" s="50">
        <v>277</v>
      </c>
      <c r="D204" s="50">
        <v>0</v>
      </c>
      <c r="E204" s="50">
        <v>277</v>
      </c>
      <c r="F204" s="50">
        <v>0</v>
      </c>
      <c r="G204" s="50">
        <v>0</v>
      </c>
      <c r="H204" s="50">
        <v>22</v>
      </c>
      <c r="I204" s="50">
        <v>22</v>
      </c>
      <c r="J204" s="50">
        <v>2</v>
      </c>
      <c r="K204" s="50">
        <v>0</v>
      </c>
      <c r="L204" s="50">
        <v>2</v>
      </c>
      <c r="M204" s="50">
        <v>1</v>
      </c>
      <c r="N204" s="50">
        <v>0</v>
      </c>
      <c r="O204" s="50">
        <v>1</v>
      </c>
      <c r="P204" s="50">
        <v>2</v>
      </c>
      <c r="Q204" s="50">
        <v>64</v>
      </c>
      <c r="R204" s="50">
        <v>66</v>
      </c>
      <c r="S204" s="50">
        <v>368</v>
      </c>
      <c r="T204" s="50">
        <v>0</v>
      </c>
      <c r="U204" s="50">
        <v>368</v>
      </c>
      <c r="V204" s="50">
        <v>370</v>
      </c>
      <c r="W204" s="50">
        <v>0</v>
      </c>
      <c r="X204" s="50">
        <v>370</v>
      </c>
    </row>
    <row r="205" spans="1:24" ht="21.75">
      <c r="A205" s="61" t="s">
        <v>43</v>
      </c>
      <c r="B205" s="50">
        <v>0</v>
      </c>
      <c r="C205" s="50">
        <v>12</v>
      </c>
      <c r="D205" s="50">
        <v>0</v>
      </c>
      <c r="E205" s="50">
        <v>12</v>
      </c>
      <c r="F205" s="50">
        <v>2</v>
      </c>
      <c r="G205" s="50">
        <v>0</v>
      </c>
      <c r="H205" s="50">
        <v>2</v>
      </c>
      <c r="I205" s="50">
        <v>4</v>
      </c>
      <c r="J205" s="50">
        <v>1</v>
      </c>
      <c r="K205" s="50">
        <v>0</v>
      </c>
      <c r="L205" s="50">
        <v>1</v>
      </c>
      <c r="M205" s="50">
        <v>0</v>
      </c>
      <c r="N205" s="50">
        <v>0</v>
      </c>
      <c r="O205" s="50">
        <v>0</v>
      </c>
      <c r="P205" s="50">
        <v>0</v>
      </c>
      <c r="Q205" s="50">
        <v>1</v>
      </c>
      <c r="R205" s="50">
        <v>1</v>
      </c>
      <c r="S205" s="50">
        <v>18</v>
      </c>
      <c r="T205" s="50">
        <v>0</v>
      </c>
      <c r="U205" s="50">
        <v>18</v>
      </c>
      <c r="V205" s="50">
        <v>14</v>
      </c>
      <c r="W205" s="50">
        <v>0</v>
      </c>
      <c r="X205" s="50">
        <v>14</v>
      </c>
    </row>
    <row r="206" spans="1:24" ht="21.75">
      <c r="A206" s="61" t="s">
        <v>266</v>
      </c>
      <c r="B206" s="50">
        <v>4</v>
      </c>
      <c r="C206" s="50">
        <v>184</v>
      </c>
      <c r="D206" s="50">
        <v>0</v>
      </c>
      <c r="E206" s="50">
        <v>188</v>
      </c>
      <c r="F206" s="50">
        <v>4</v>
      </c>
      <c r="G206" s="50">
        <v>3</v>
      </c>
      <c r="H206" s="50">
        <v>386</v>
      </c>
      <c r="I206" s="50">
        <v>393</v>
      </c>
      <c r="J206" s="50">
        <v>3</v>
      </c>
      <c r="K206" s="50">
        <v>1</v>
      </c>
      <c r="L206" s="50">
        <v>4</v>
      </c>
      <c r="M206" s="50">
        <v>6356</v>
      </c>
      <c r="N206" s="50">
        <v>0</v>
      </c>
      <c r="O206" s="50">
        <v>6356</v>
      </c>
      <c r="P206" s="50">
        <v>23</v>
      </c>
      <c r="Q206" s="50">
        <v>387</v>
      </c>
      <c r="R206" s="50">
        <v>410</v>
      </c>
      <c r="S206" s="50">
        <v>7351</v>
      </c>
      <c r="T206" s="50">
        <v>0</v>
      </c>
      <c r="U206" s="50">
        <v>7351</v>
      </c>
      <c r="V206" s="50">
        <v>10057</v>
      </c>
      <c r="W206" s="50">
        <v>0</v>
      </c>
      <c r="X206" s="50">
        <v>10057</v>
      </c>
    </row>
    <row r="207" spans="1:24" ht="21.75">
      <c r="A207" s="61" t="s">
        <v>267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</row>
    <row r="208" spans="1:24" ht="21.75">
      <c r="A208" s="61" t="s">
        <v>126</v>
      </c>
      <c r="B208" s="50">
        <v>0</v>
      </c>
      <c r="C208" s="50">
        <v>2</v>
      </c>
      <c r="D208" s="50">
        <v>0</v>
      </c>
      <c r="E208" s="50">
        <v>2</v>
      </c>
      <c r="F208" s="50">
        <v>0</v>
      </c>
      <c r="G208" s="50">
        <v>0</v>
      </c>
      <c r="H208" s="50">
        <v>8</v>
      </c>
      <c r="I208" s="50">
        <v>8</v>
      </c>
      <c r="J208" s="50">
        <v>1</v>
      </c>
      <c r="K208" s="50">
        <v>0</v>
      </c>
      <c r="L208" s="50">
        <v>1</v>
      </c>
      <c r="M208" s="50">
        <v>0</v>
      </c>
      <c r="N208" s="50">
        <v>305</v>
      </c>
      <c r="O208" s="50">
        <v>305</v>
      </c>
      <c r="P208" s="50">
        <v>5</v>
      </c>
      <c r="Q208" s="50">
        <v>7</v>
      </c>
      <c r="R208" s="50">
        <v>12</v>
      </c>
      <c r="S208" s="50">
        <v>328</v>
      </c>
      <c r="T208" s="50">
        <v>0</v>
      </c>
      <c r="U208" s="50">
        <v>328</v>
      </c>
      <c r="V208" s="50">
        <v>318</v>
      </c>
      <c r="W208" s="50">
        <v>0</v>
      </c>
      <c r="X208" s="50">
        <v>318</v>
      </c>
    </row>
    <row r="209" spans="1:24" ht="21.75">
      <c r="A209" s="61" t="s">
        <v>268</v>
      </c>
      <c r="B209" s="50">
        <v>0</v>
      </c>
      <c r="C209" s="50">
        <v>1</v>
      </c>
      <c r="D209" s="50">
        <v>0</v>
      </c>
      <c r="E209" s="50">
        <v>1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1</v>
      </c>
      <c r="T209" s="50">
        <v>0</v>
      </c>
      <c r="U209" s="50">
        <v>1</v>
      </c>
      <c r="V209" s="50">
        <v>3</v>
      </c>
      <c r="W209" s="50">
        <v>0</v>
      </c>
      <c r="X209" s="50">
        <v>3</v>
      </c>
    </row>
    <row r="210" spans="1:24" ht="21.75">
      <c r="A210" s="61" t="s">
        <v>269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1</v>
      </c>
      <c r="W210" s="50">
        <v>0</v>
      </c>
      <c r="X210" s="50">
        <v>1</v>
      </c>
    </row>
    <row r="211" spans="1:24" ht="21.75">
      <c r="A211" s="61" t="s">
        <v>270</v>
      </c>
      <c r="B211" s="50">
        <v>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</row>
    <row r="212" spans="1:24" ht="21.75">
      <c r="A212" s="61" t="s">
        <v>271</v>
      </c>
      <c r="B212" s="50">
        <v>0</v>
      </c>
      <c r="C212" s="50">
        <v>6</v>
      </c>
      <c r="D212" s="50">
        <v>0</v>
      </c>
      <c r="E212" s="50">
        <v>6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1</v>
      </c>
      <c r="R212" s="50">
        <v>1</v>
      </c>
      <c r="S212" s="50">
        <v>7</v>
      </c>
      <c r="T212" s="50">
        <v>0</v>
      </c>
      <c r="U212" s="50">
        <v>7</v>
      </c>
      <c r="V212" s="50">
        <v>2</v>
      </c>
      <c r="W212" s="50">
        <v>0</v>
      </c>
      <c r="X212" s="50">
        <v>2</v>
      </c>
    </row>
    <row r="213" spans="1:24" ht="21.75">
      <c r="A213" s="61" t="s">
        <v>106</v>
      </c>
      <c r="B213" s="50">
        <v>0</v>
      </c>
      <c r="C213" s="50">
        <v>761</v>
      </c>
      <c r="D213" s="50">
        <v>0</v>
      </c>
      <c r="E213" s="50">
        <v>761</v>
      </c>
      <c r="F213" s="50">
        <v>0</v>
      </c>
      <c r="G213" s="50">
        <v>1</v>
      </c>
      <c r="H213" s="50">
        <v>112</v>
      </c>
      <c r="I213" s="50">
        <v>113</v>
      </c>
      <c r="J213" s="50">
        <v>10</v>
      </c>
      <c r="K213" s="50">
        <v>0</v>
      </c>
      <c r="L213" s="50">
        <v>10</v>
      </c>
      <c r="M213" s="50">
        <v>0</v>
      </c>
      <c r="N213" s="50">
        <v>1</v>
      </c>
      <c r="O213" s="50">
        <v>1</v>
      </c>
      <c r="P213" s="50">
        <v>15</v>
      </c>
      <c r="Q213" s="50">
        <v>116</v>
      </c>
      <c r="R213" s="50">
        <v>131</v>
      </c>
      <c r="S213" s="50">
        <v>1016</v>
      </c>
      <c r="T213" s="50">
        <v>0</v>
      </c>
      <c r="U213" s="50">
        <v>1016</v>
      </c>
      <c r="V213" s="50">
        <v>1110</v>
      </c>
      <c r="W213" s="50">
        <v>0</v>
      </c>
      <c r="X213" s="50">
        <v>1110</v>
      </c>
    </row>
    <row r="214" spans="1:24" ht="21.75">
      <c r="A214" s="61" t="s">
        <v>272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</row>
    <row r="215" spans="1:24" ht="21.75">
      <c r="A215" s="61" t="s">
        <v>165</v>
      </c>
      <c r="B215" s="50">
        <v>0</v>
      </c>
      <c r="C215" s="50">
        <v>990</v>
      </c>
      <c r="D215" s="50">
        <v>0</v>
      </c>
      <c r="E215" s="50">
        <v>990</v>
      </c>
      <c r="F215" s="50">
        <v>55</v>
      </c>
      <c r="G215" s="50">
        <v>27</v>
      </c>
      <c r="H215" s="50">
        <v>2546</v>
      </c>
      <c r="I215" s="50">
        <v>2628</v>
      </c>
      <c r="J215" s="50">
        <v>21</v>
      </c>
      <c r="K215" s="50">
        <v>0</v>
      </c>
      <c r="L215" s="50">
        <v>21</v>
      </c>
      <c r="M215" s="50">
        <v>48123</v>
      </c>
      <c r="N215" s="50">
        <v>2</v>
      </c>
      <c r="O215" s="50">
        <v>48125</v>
      </c>
      <c r="P215" s="50">
        <v>269</v>
      </c>
      <c r="Q215" s="50">
        <v>1137</v>
      </c>
      <c r="R215" s="50">
        <v>1406</v>
      </c>
      <c r="S215" s="50">
        <v>53170</v>
      </c>
      <c r="T215" s="50">
        <v>0</v>
      </c>
      <c r="U215" s="50">
        <v>53170</v>
      </c>
      <c r="V215" s="50">
        <v>50203</v>
      </c>
      <c r="W215" s="50">
        <v>0</v>
      </c>
      <c r="X215" s="50">
        <v>50203</v>
      </c>
    </row>
    <row r="216" spans="1:24" ht="21.75">
      <c r="A216" s="61" t="s">
        <v>273</v>
      </c>
      <c r="B216" s="50">
        <v>0</v>
      </c>
      <c r="C216" s="50">
        <v>751</v>
      </c>
      <c r="D216" s="50">
        <v>0</v>
      </c>
      <c r="E216" s="50">
        <v>751</v>
      </c>
      <c r="F216" s="50">
        <v>0</v>
      </c>
      <c r="G216" s="50">
        <v>0</v>
      </c>
      <c r="H216" s="50">
        <v>102</v>
      </c>
      <c r="I216" s="50">
        <v>102</v>
      </c>
      <c r="J216" s="50">
        <v>7</v>
      </c>
      <c r="K216" s="50">
        <v>0</v>
      </c>
      <c r="L216" s="50">
        <v>7</v>
      </c>
      <c r="M216" s="50">
        <v>0</v>
      </c>
      <c r="N216" s="50">
        <v>0</v>
      </c>
      <c r="O216" s="50">
        <v>0</v>
      </c>
      <c r="P216" s="50">
        <v>3</v>
      </c>
      <c r="Q216" s="50">
        <v>5</v>
      </c>
      <c r="R216" s="50">
        <v>8</v>
      </c>
      <c r="S216" s="50">
        <v>868</v>
      </c>
      <c r="T216" s="50">
        <v>0</v>
      </c>
      <c r="U216" s="50">
        <v>868</v>
      </c>
      <c r="V216" s="50">
        <v>817</v>
      </c>
      <c r="W216" s="50">
        <v>0</v>
      </c>
      <c r="X216" s="50">
        <v>817</v>
      </c>
    </row>
    <row r="217" spans="1:24" ht="21.75">
      <c r="A217" s="61" t="s">
        <v>159</v>
      </c>
      <c r="B217" s="50">
        <v>0</v>
      </c>
      <c r="C217" s="50">
        <v>2</v>
      </c>
      <c r="D217" s="50">
        <v>0</v>
      </c>
      <c r="E217" s="50">
        <v>2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4</v>
      </c>
      <c r="N217" s="50">
        <v>0</v>
      </c>
      <c r="O217" s="50">
        <v>4</v>
      </c>
      <c r="P217" s="50">
        <v>0</v>
      </c>
      <c r="Q217" s="50">
        <v>0</v>
      </c>
      <c r="R217" s="50">
        <v>0</v>
      </c>
      <c r="S217" s="50">
        <v>6</v>
      </c>
      <c r="T217" s="50">
        <v>0</v>
      </c>
      <c r="U217" s="50">
        <v>6</v>
      </c>
      <c r="V217" s="50">
        <v>5</v>
      </c>
      <c r="W217" s="50">
        <v>0</v>
      </c>
      <c r="X217" s="50">
        <v>5</v>
      </c>
    </row>
    <row r="218" spans="1:24" ht="21.75">
      <c r="A218" s="61" t="s">
        <v>132</v>
      </c>
      <c r="B218" s="50">
        <v>0</v>
      </c>
      <c r="C218" s="50">
        <v>1</v>
      </c>
      <c r="D218" s="50">
        <v>0</v>
      </c>
      <c r="E218" s="50">
        <v>1</v>
      </c>
      <c r="F218" s="50">
        <v>0</v>
      </c>
      <c r="G218" s="50">
        <v>0</v>
      </c>
      <c r="H218" s="50">
        <v>1</v>
      </c>
      <c r="I218" s="50">
        <v>1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2</v>
      </c>
      <c r="T218" s="50">
        <v>0</v>
      </c>
      <c r="U218" s="50">
        <v>2</v>
      </c>
      <c r="V218" s="50">
        <v>0</v>
      </c>
      <c r="W218" s="50">
        <v>0</v>
      </c>
      <c r="X218" s="50">
        <v>0</v>
      </c>
    </row>
    <row r="219" spans="1:24" ht="21.75">
      <c r="A219" s="61" t="s">
        <v>95</v>
      </c>
      <c r="B219" s="50">
        <v>0</v>
      </c>
      <c r="C219" s="50">
        <v>909</v>
      </c>
      <c r="D219" s="50">
        <v>0</v>
      </c>
      <c r="E219" s="50">
        <v>909</v>
      </c>
      <c r="F219" s="50">
        <v>1</v>
      </c>
      <c r="G219" s="50">
        <v>1</v>
      </c>
      <c r="H219" s="50">
        <v>100</v>
      </c>
      <c r="I219" s="50">
        <v>102</v>
      </c>
      <c r="J219" s="50">
        <v>6</v>
      </c>
      <c r="K219" s="50">
        <v>0</v>
      </c>
      <c r="L219" s="50">
        <v>6</v>
      </c>
      <c r="M219" s="50">
        <v>0</v>
      </c>
      <c r="N219" s="50">
        <v>0</v>
      </c>
      <c r="O219" s="50">
        <v>0</v>
      </c>
      <c r="P219" s="50">
        <v>4</v>
      </c>
      <c r="Q219" s="50">
        <v>172</v>
      </c>
      <c r="R219" s="50">
        <v>176</v>
      </c>
      <c r="S219" s="50">
        <v>1193</v>
      </c>
      <c r="T219" s="50">
        <v>0</v>
      </c>
      <c r="U219" s="50">
        <v>1193</v>
      </c>
      <c r="V219" s="50">
        <v>1163</v>
      </c>
      <c r="W219" s="50">
        <v>0</v>
      </c>
      <c r="X219" s="50">
        <v>1163</v>
      </c>
    </row>
    <row r="220" spans="1:24" ht="21.75">
      <c r="A220" s="61" t="s">
        <v>274</v>
      </c>
      <c r="B220" s="50">
        <v>0</v>
      </c>
      <c r="C220" s="50">
        <v>6</v>
      </c>
      <c r="D220" s="50">
        <v>0</v>
      </c>
      <c r="E220" s="50">
        <v>6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6</v>
      </c>
      <c r="T220" s="50">
        <v>0</v>
      </c>
      <c r="U220" s="50">
        <v>6</v>
      </c>
      <c r="V220" s="50">
        <v>4</v>
      </c>
      <c r="W220" s="50">
        <v>0</v>
      </c>
      <c r="X220" s="50">
        <v>4</v>
      </c>
    </row>
    <row r="221" spans="1:24" ht="21.75">
      <c r="A221" s="61" t="s">
        <v>275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</row>
    <row r="222" spans="1:24" ht="21.75">
      <c r="A222" s="61" t="s">
        <v>158</v>
      </c>
      <c r="B222" s="50">
        <v>20</v>
      </c>
      <c r="C222" s="50">
        <v>508</v>
      </c>
      <c r="D222" s="50">
        <v>0</v>
      </c>
      <c r="E222" s="50">
        <v>528</v>
      </c>
      <c r="F222" s="50">
        <v>55</v>
      </c>
      <c r="G222" s="50">
        <v>4</v>
      </c>
      <c r="H222" s="50">
        <v>746</v>
      </c>
      <c r="I222" s="50">
        <v>805</v>
      </c>
      <c r="J222" s="50">
        <v>23</v>
      </c>
      <c r="K222" s="50">
        <v>0</v>
      </c>
      <c r="L222" s="50">
        <v>23</v>
      </c>
      <c r="M222" s="50">
        <v>42668</v>
      </c>
      <c r="N222" s="50">
        <v>7</v>
      </c>
      <c r="O222" s="50">
        <v>42675</v>
      </c>
      <c r="P222" s="50">
        <v>295</v>
      </c>
      <c r="Q222" s="50">
        <v>11241</v>
      </c>
      <c r="R222" s="50">
        <v>11536</v>
      </c>
      <c r="S222" s="50">
        <v>55567</v>
      </c>
      <c r="T222" s="50">
        <v>0</v>
      </c>
      <c r="U222" s="50">
        <v>55567</v>
      </c>
      <c r="V222" s="50">
        <v>51228</v>
      </c>
      <c r="W222" s="50">
        <v>0</v>
      </c>
      <c r="X222" s="50">
        <v>51228</v>
      </c>
    </row>
    <row r="223" spans="1:24" ht="21.75">
      <c r="A223" s="61" t="s">
        <v>157</v>
      </c>
      <c r="B223" s="50">
        <v>0</v>
      </c>
      <c r="C223" s="50">
        <v>88</v>
      </c>
      <c r="D223" s="50">
        <v>0</v>
      </c>
      <c r="E223" s="50">
        <v>88</v>
      </c>
      <c r="F223" s="50">
        <v>1</v>
      </c>
      <c r="G223" s="50">
        <v>0</v>
      </c>
      <c r="H223" s="50">
        <v>25</v>
      </c>
      <c r="I223" s="50">
        <v>26</v>
      </c>
      <c r="J223" s="50">
        <v>5</v>
      </c>
      <c r="K223" s="50">
        <v>0</v>
      </c>
      <c r="L223" s="50">
        <v>5</v>
      </c>
      <c r="M223" s="50">
        <v>0</v>
      </c>
      <c r="N223" s="50">
        <v>0</v>
      </c>
      <c r="O223" s="50">
        <v>0</v>
      </c>
      <c r="P223" s="50">
        <v>3</v>
      </c>
      <c r="Q223" s="50">
        <v>101</v>
      </c>
      <c r="R223" s="50">
        <v>104</v>
      </c>
      <c r="S223" s="50">
        <v>223</v>
      </c>
      <c r="T223" s="50">
        <v>0</v>
      </c>
      <c r="U223" s="50">
        <v>223</v>
      </c>
      <c r="V223" s="50">
        <v>233</v>
      </c>
      <c r="W223" s="50">
        <v>0</v>
      </c>
      <c r="X223" s="50">
        <v>233</v>
      </c>
    </row>
    <row r="224" spans="1:24" ht="21.75">
      <c r="A224" s="61" t="s">
        <v>64</v>
      </c>
      <c r="B224" s="50">
        <v>0</v>
      </c>
      <c r="C224" s="50">
        <v>55</v>
      </c>
      <c r="D224" s="50">
        <v>0</v>
      </c>
      <c r="E224" s="50">
        <v>55</v>
      </c>
      <c r="F224" s="50">
        <v>0</v>
      </c>
      <c r="G224" s="50">
        <v>0</v>
      </c>
      <c r="H224" s="50">
        <v>9</v>
      </c>
      <c r="I224" s="50">
        <v>9</v>
      </c>
      <c r="J224" s="50">
        <v>1</v>
      </c>
      <c r="K224" s="50">
        <v>0</v>
      </c>
      <c r="L224" s="50">
        <v>1</v>
      </c>
      <c r="M224" s="50">
        <v>0</v>
      </c>
      <c r="N224" s="50">
        <v>0</v>
      </c>
      <c r="O224" s="50">
        <v>0</v>
      </c>
      <c r="P224" s="50">
        <v>3</v>
      </c>
      <c r="Q224" s="50">
        <v>3</v>
      </c>
      <c r="R224" s="50">
        <v>6</v>
      </c>
      <c r="S224" s="50">
        <v>71</v>
      </c>
      <c r="T224" s="50">
        <v>0</v>
      </c>
      <c r="U224" s="50">
        <v>71</v>
      </c>
      <c r="V224" s="50">
        <v>75</v>
      </c>
      <c r="W224" s="50">
        <v>0</v>
      </c>
      <c r="X224" s="50">
        <v>75</v>
      </c>
    </row>
    <row r="225" spans="1:24" ht="21.75">
      <c r="A225" s="61" t="s">
        <v>66</v>
      </c>
      <c r="B225" s="50">
        <v>221</v>
      </c>
      <c r="C225" s="50">
        <v>140</v>
      </c>
      <c r="D225" s="50">
        <v>0</v>
      </c>
      <c r="E225" s="50">
        <v>361</v>
      </c>
      <c r="F225" s="50">
        <v>1</v>
      </c>
      <c r="G225" s="50">
        <v>0</v>
      </c>
      <c r="H225" s="50">
        <v>19</v>
      </c>
      <c r="I225" s="50">
        <v>20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1</v>
      </c>
      <c r="Q225" s="50">
        <v>1463</v>
      </c>
      <c r="R225" s="50">
        <v>1464</v>
      </c>
      <c r="S225" s="50">
        <v>1845</v>
      </c>
      <c r="T225" s="50">
        <v>0</v>
      </c>
      <c r="U225" s="50">
        <v>1845</v>
      </c>
      <c r="V225" s="50">
        <v>1673</v>
      </c>
      <c r="W225" s="50">
        <v>0</v>
      </c>
      <c r="X225" s="50">
        <v>1673</v>
      </c>
    </row>
    <row r="226" spans="1:24" ht="21.75">
      <c r="A226" s="61" t="s">
        <v>68</v>
      </c>
      <c r="B226" s="50">
        <v>0</v>
      </c>
      <c r="C226" s="50">
        <v>21</v>
      </c>
      <c r="D226" s="50">
        <v>0</v>
      </c>
      <c r="E226" s="50">
        <v>21</v>
      </c>
      <c r="F226" s="50">
        <v>0</v>
      </c>
      <c r="G226" s="50">
        <v>0</v>
      </c>
      <c r="H226" s="50">
        <v>5</v>
      </c>
      <c r="I226" s="50">
        <v>5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1</v>
      </c>
      <c r="R226" s="50">
        <v>1</v>
      </c>
      <c r="S226" s="50">
        <v>27</v>
      </c>
      <c r="T226" s="50">
        <v>0</v>
      </c>
      <c r="U226" s="50">
        <v>27</v>
      </c>
      <c r="V226" s="50">
        <v>38</v>
      </c>
      <c r="W226" s="50">
        <v>0</v>
      </c>
      <c r="X226" s="50">
        <v>38</v>
      </c>
    </row>
    <row r="227" spans="1:24" ht="21.75">
      <c r="A227" s="61" t="s">
        <v>67</v>
      </c>
      <c r="B227" s="50">
        <v>0</v>
      </c>
      <c r="C227" s="50">
        <v>17</v>
      </c>
      <c r="D227" s="50">
        <v>0</v>
      </c>
      <c r="E227" s="50">
        <v>17</v>
      </c>
      <c r="F227" s="50">
        <v>0</v>
      </c>
      <c r="G227" s="50">
        <v>0</v>
      </c>
      <c r="H227" s="50">
        <v>5</v>
      </c>
      <c r="I227" s="50">
        <v>5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1</v>
      </c>
      <c r="Q227" s="50">
        <v>10</v>
      </c>
      <c r="R227" s="50">
        <v>11</v>
      </c>
      <c r="S227" s="50">
        <v>33</v>
      </c>
      <c r="T227" s="50">
        <v>0</v>
      </c>
      <c r="U227" s="50">
        <v>33</v>
      </c>
      <c r="V227" s="50">
        <v>35</v>
      </c>
      <c r="W227" s="50">
        <v>0</v>
      </c>
      <c r="X227" s="50">
        <v>35</v>
      </c>
    </row>
    <row r="228" spans="1:24" ht="21.75">
      <c r="A228" s="61" t="s">
        <v>276</v>
      </c>
      <c r="B228" s="50">
        <v>0</v>
      </c>
      <c r="C228" s="50">
        <v>9</v>
      </c>
      <c r="D228" s="50">
        <v>0</v>
      </c>
      <c r="E228" s="50">
        <v>9</v>
      </c>
      <c r="F228" s="50">
        <v>0</v>
      </c>
      <c r="G228" s="50">
        <v>0</v>
      </c>
      <c r="H228" s="50">
        <v>19</v>
      </c>
      <c r="I228" s="50">
        <v>19</v>
      </c>
      <c r="J228" s="50">
        <v>1</v>
      </c>
      <c r="K228" s="50">
        <v>0</v>
      </c>
      <c r="L228" s="50">
        <v>1</v>
      </c>
      <c r="M228" s="50">
        <v>340</v>
      </c>
      <c r="N228" s="50">
        <v>0</v>
      </c>
      <c r="O228" s="50">
        <v>340</v>
      </c>
      <c r="P228" s="50">
        <v>2</v>
      </c>
      <c r="Q228" s="50">
        <v>31</v>
      </c>
      <c r="R228" s="50">
        <v>33</v>
      </c>
      <c r="S228" s="50">
        <v>402</v>
      </c>
      <c r="T228" s="50">
        <v>0</v>
      </c>
      <c r="U228" s="50">
        <v>402</v>
      </c>
      <c r="V228" s="50">
        <v>318</v>
      </c>
      <c r="W228" s="50">
        <v>0</v>
      </c>
      <c r="X228" s="50">
        <v>318</v>
      </c>
    </row>
    <row r="229" spans="1:24" ht="21.75">
      <c r="A229" s="61" t="s">
        <v>277</v>
      </c>
      <c r="B229" s="50">
        <v>0</v>
      </c>
      <c r="C229" s="50">
        <v>3</v>
      </c>
      <c r="D229" s="50">
        <v>0</v>
      </c>
      <c r="E229" s="50">
        <v>3</v>
      </c>
      <c r="F229" s="50">
        <v>0</v>
      </c>
      <c r="G229" s="50">
        <v>0</v>
      </c>
      <c r="H229" s="50">
        <v>3</v>
      </c>
      <c r="I229" s="50">
        <v>3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6</v>
      </c>
      <c r="T229" s="50">
        <v>0</v>
      </c>
      <c r="U229" s="50">
        <v>6</v>
      </c>
      <c r="V229" s="50">
        <v>7</v>
      </c>
      <c r="W229" s="50">
        <v>0</v>
      </c>
      <c r="X229" s="50">
        <v>7</v>
      </c>
    </row>
    <row r="230" spans="1:24" ht="21.75">
      <c r="A230" s="61" t="s">
        <v>72</v>
      </c>
      <c r="B230" s="50">
        <v>0</v>
      </c>
      <c r="C230" s="50">
        <v>24</v>
      </c>
      <c r="D230" s="50">
        <v>0</v>
      </c>
      <c r="E230" s="50">
        <v>24</v>
      </c>
      <c r="F230" s="50">
        <v>0</v>
      </c>
      <c r="G230" s="50">
        <v>0</v>
      </c>
      <c r="H230" s="50">
        <v>7</v>
      </c>
      <c r="I230" s="50">
        <v>7</v>
      </c>
      <c r="J230" s="50">
        <v>10</v>
      </c>
      <c r="K230" s="50">
        <v>0</v>
      </c>
      <c r="L230" s="50">
        <v>10</v>
      </c>
      <c r="M230" s="50">
        <v>0</v>
      </c>
      <c r="N230" s="50">
        <v>0</v>
      </c>
      <c r="O230" s="50">
        <v>0</v>
      </c>
      <c r="P230" s="50">
        <v>3</v>
      </c>
      <c r="Q230" s="50">
        <v>2</v>
      </c>
      <c r="R230" s="50">
        <v>5</v>
      </c>
      <c r="S230" s="50">
        <v>46</v>
      </c>
      <c r="T230" s="50">
        <v>0</v>
      </c>
      <c r="U230" s="50">
        <v>46</v>
      </c>
      <c r="V230" s="50">
        <v>48</v>
      </c>
      <c r="W230" s="50">
        <v>0</v>
      </c>
      <c r="X230" s="50">
        <v>48</v>
      </c>
    </row>
    <row r="231" spans="1:24" ht="21.75">
      <c r="A231" s="61" t="s">
        <v>278</v>
      </c>
      <c r="B231" s="50">
        <v>1</v>
      </c>
      <c r="C231" s="50">
        <v>368</v>
      </c>
      <c r="D231" s="50">
        <v>0</v>
      </c>
      <c r="E231" s="50">
        <v>369</v>
      </c>
      <c r="F231" s="50">
        <v>22</v>
      </c>
      <c r="G231" s="50">
        <v>11</v>
      </c>
      <c r="H231" s="50">
        <v>745</v>
      </c>
      <c r="I231" s="50">
        <v>778</v>
      </c>
      <c r="J231" s="50">
        <v>10</v>
      </c>
      <c r="K231" s="50">
        <v>0</v>
      </c>
      <c r="L231" s="50">
        <v>10</v>
      </c>
      <c r="M231" s="50">
        <v>10466</v>
      </c>
      <c r="N231" s="50">
        <v>0</v>
      </c>
      <c r="O231" s="50">
        <v>10466</v>
      </c>
      <c r="P231" s="50">
        <v>73</v>
      </c>
      <c r="Q231" s="50">
        <v>493</v>
      </c>
      <c r="R231" s="50">
        <v>566</v>
      </c>
      <c r="S231" s="50">
        <v>12189</v>
      </c>
      <c r="T231" s="50">
        <v>0</v>
      </c>
      <c r="U231" s="50">
        <v>12189</v>
      </c>
      <c r="V231" s="50">
        <v>13257</v>
      </c>
      <c r="W231" s="50">
        <v>0</v>
      </c>
      <c r="X231" s="50">
        <v>13257</v>
      </c>
    </row>
    <row r="232" spans="1:24" ht="21.75">
      <c r="A232" s="61" t="s">
        <v>279</v>
      </c>
      <c r="B232" s="50">
        <v>1</v>
      </c>
      <c r="C232" s="50">
        <v>120</v>
      </c>
      <c r="D232" s="50">
        <v>0</v>
      </c>
      <c r="E232" s="50">
        <v>121</v>
      </c>
      <c r="F232" s="50">
        <v>0</v>
      </c>
      <c r="G232" s="50">
        <v>0</v>
      </c>
      <c r="H232" s="50">
        <v>167</v>
      </c>
      <c r="I232" s="50">
        <v>167</v>
      </c>
      <c r="J232" s="50">
        <v>31</v>
      </c>
      <c r="K232" s="50">
        <v>0</v>
      </c>
      <c r="L232" s="50">
        <v>31</v>
      </c>
      <c r="M232" s="50">
        <v>0</v>
      </c>
      <c r="N232" s="50">
        <v>0</v>
      </c>
      <c r="O232" s="50">
        <v>0</v>
      </c>
      <c r="P232" s="50">
        <v>3</v>
      </c>
      <c r="Q232" s="50">
        <v>11</v>
      </c>
      <c r="R232" s="50">
        <v>14</v>
      </c>
      <c r="S232" s="50">
        <v>333</v>
      </c>
      <c r="T232" s="50">
        <v>0</v>
      </c>
      <c r="U232" s="50">
        <v>333</v>
      </c>
      <c r="V232" s="50">
        <v>348</v>
      </c>
      <c r="W232" s="50">
        <v>0</v>
      </c>
      <c r="X232" s="50">
        <v>348</v>
      </c>
    </row>
    <row r="233" spans="1:24" ht="21.75">
      <c r="A233" s="61" t="s">
        <v>160</v>
      </c>
      <c r="B233" s="50">
        <v>0</v>
      </c>
      <c r="C233" s="50">
        <v>49</v>
      </c>
      <c r="D233" s="50">
        <v>0</v>
      </c>
      <c r="E233" s="50">
        <v>49</v>
      </c>
      <c r="F233" s="50">
        <v>1</v>
      </c>
      <c r="G233" s="50">
        <v>0</v>
      </c>
      <c r="H233" s="50">
        <v>15</v>
      </c>
      <c r="I233" s="50">
        <v>16</v>
      </c>
      <c r="J233" s="50">
        <v>14</v>
      </c>
      <c r="K233" s="50">
        <v>0</v>
      </c>
      <c r="L233" s="50">
        <v>14</v>
      </c>
      <c r="M233" s="50">
        <v>0</v>
      </c>
      <c r="N233" s="50">
        <v>0</v>
      </c>
      <c r="O233" s="50">
        <v>0</v>
      </c>
      <c r="P233" s="50">
        <v>2</v>
      </c>
      <c r="Q233" s="50">
        <v>5</v>
      </c>
      <c r="R233" s="50">
        <v>7</v>
      </c>
      <c r="S233" s="50">
        <v>86</v>
      </c>
      <c r="T233" s="50">
        <v>0</v>
      </c>
      <c r="U233" s="50">
        <v>86</v>
      </c>
      <c r="V233" s="50">
        <v>94</v>
      </c>
      <c r="W233" s="50">
        <v>0</v>
      </c>
      <c r="X233" s="50">
        <v>94</v>
      </c>
    </row>
    <row r="234" spans="1:24" ht="21.75">
      <c r="A234" s="61" t="s">
        <v>148</v>
      </c>
      <c r="B234" s="50">
        <v>0</v>
      </c>
      <c r="C234" s="50">
        <v>173</v>
      </c>
      <c r="D234" s="50">
        <v>0</v>
      </c>
      <c r="E234" s="50">
        <v>173</v>
      </c>
      <c r="F234" s="50">
        <v>0</v>
      </c>
      <c r="G234" s="50">
        <v>0</v>
      </c>
      <c r="H234" s="50">
        <v>44</v>
      </c>
      <c r="I234" s="50">
        <v>44</v>
      </c>
      <c r="J234" s="50">
        <v>8</v>
      </c>
      <c r="K234" s="50">
        <v>0</v>
      </c>
      <c r="L234" s="50">
        <v>8</v>
      </c>
      <c r="M234" s="50">
        <v>0</v>
      </c>
      <c r="N234" s="50">
        <v>0</v>
      </c>
      <c r="O234" s="50">
        <v>0</v>
      </c>
      <c r="P234" s="50">
        <v>4</v>
      </c>
      <c r="Q234" s="50">
        <v>33</v>
      </c>
      <c r="R234" s="50">
        <v>37</v>
      </c>
      <c r="S234" s="50">
        <v>262</v>
      </c>
      <c r="T234" s="50">
        <v>0</v>
      </c>
      <c r="U234" s="50">
        <v>262</v>
      </c>
      <c r="V234" s="50">
        <v>244</v>
      </c>
      <c r="W234" s="50">
        <v>0</v>
      </c>
      <c r="X234" s="50">
        <v>244</v>
      </c>
    </row>
    <row r="235" spans="1:24" ht="21.75">
      <c r="A235" s="61" t="s">
        <v>280</v>
      </c>
      <c r="B235" s="50">
        <v>0</v>
      </c>
      <c r="C235" s="50">
        <v>3</v>
      </c>
      <c r="D235" s="50">
        <v>0</v>
      </c>
      <c r="E235" s="50">
        <v>3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3</v>
      </c>
      <c r="T235" s="50">
        <v>0</v>
      </c>
      <c r="U235" s="50">
        <v>3</v>
      </c>
      <c r="V235" s="50">
        <v>1</v>
      </c>
      <c r="W235" s="50">
        <v>0</v>
      </c>
      <c r="X235" s="50">
        <v>1</v>
      </c>
    </row>
    <row r="236" spans="1:24" ht="21.75">
      <c r="A236" s="61" t="s">
        <v>281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4</v>
      </c>
      <c r="W236" s="50">
        <v>0</v>
      </c>
      <c r="X236" s="50">
        <v>4</v>
      </c>
    </row>
    <row r="237" spans="1:24" ht="21.75">
      <c r="A237" s="61" t="s">
        <v>282</v>
      </c>
      <c r="B237" s="50">
        <v>0</v>
      </c>
      <c r="C237" s="50">
        <v>33</v>
      </c>
      <c r="D237" s="50">
        <v>0</v>
      </c>
      <c r="E237" s="50">
        <v>33</v>
      </c>
      <c r="F237" s="50">
        <v>0</v>
      </c>
      <c r="G237" s="50">
        <v>0</v>
      </c>
      <c r="H237" s="50">
        <v>14</v>
      </c>
      <c r="I237" s="50">
        <v>14</v>
      </c>
      <c r="J237" s="50">
        <v>4</v>
      </c>
      <c r="K237" s="50">
        <v>0</v>
      </c>
      <c r="L237" s="50">
        <v>4</v>
      </c>
      <c r="M237" s="50">
        <v>0</v>
      </c>
      <c r="N237" s="50">
        <v>0</v>
      </c>
      <c r="O237" s="50">
        <v>0</v>
      </c>
      <c r="P237" s="50">
        <v>2</v>
      </c>
      <c r="Q237" s="50">
        <v>0</v>
      </c>
      <c r="R237" s="50">
        <v>2</v>
      </c>
      <c r="S237" s="50">
        <v>53</v>
      </c>
      <c r="T237" s="50">
        <v>0</v>
      </c>
      <c r="U237" s="50">
        <v>53</v>
      </c>
      <c r="V237" s="50">
        <v>56</v>
      </c>
      <c r="W237" s="50">
        <v>0</v>
      </c>
      <c r="X237" s="50">
        <v>56</v>
      </c>
    </row>
    <row r="238" spans="1:24" ht="21.75">
      <c r="A238" s="61" t="s">
        <v>283</v>
      </c>
      <c r="B238" s="50">
        <v>0</v>
      </c>
      <c r="C238" s="50">
        <v>3</v>
      </c>
      <c r="D238" s="50">
        <v>0</v>
      </c>
      <c r="E238" s="50">
        <v>3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3</v>
      </c>
      <c r="T238" s="50">
        <v>0</v>
      </c>
      <c r="U238" s="50">
        <v>3</v>
      </c>
      <c r="V238" s="50">
        <v>0</v>
      </c>
      <c r="W238" s="50">
        <v>0</v>
      </c>
      <c r="X238" s="50">
        <v>0</v>
      </c>
    </row>
    <row r="239" spans="1:24" ht="21.75">
      <c r="A239" s="61" t="s">
        <v>284</v>
      </c>
      <c r="B239" s="50">
        <v>0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1</v>
      </c>
      <c r="I239" s="50">
        <v>1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1</v>
      </c>
      <c r="T239" s="50">
        <v>0</v>
      </c>
      <c r="U239" s="50">
        <v>1</v>
      </c>
      <c r="V239" s="50">
        <v>0</v>
      </c>
      <c r="W239" s="50">
        <v>0</v>
      </c>
      <c r="X239" s="50">
        <v>0</v>
      </c>
    </row>
    <row r="240" spans="1:24" ht="21.75">
      <c r="A240" s="61" t="s">
        <v>139</v>
      </c>
      <c r="B240" s="50">
        <v>1</v>
      </c>
      <c r="C240" s="50">
        <v>183</v>
      </c>
      <c r="D240" s="50">
        <v>0</v>
      </c>
      <c r="E240" s="50">
        <v>184</v>
      </c>
      <c r="F240" s="50">
        <v>2</v>
      </c>
      <c r="G240" s="50">
        <v>3</v>
      </c>
      <c r="H240" s="50">
        <v>226</v>
      </c>
      <c r="I240" s="50">
        <v>231</v>
      </c>
      <c r="J240" s="50">
        <v>1</v>
      </c>
      <c r="K240" s="50">
        <v>0</v>
      </c>
      <c r="L240" s="50">
        <v>1</v>
      </c>
      <c r="M240" s="50">
        <v>3808</v>
      </c>
      <c r="N240" s="50">
        <v>0</v>
      </c>
      <c r="O240" s="50">
        <v>3808</v>
      </c>
      <c r="P240" s="50">
        <v>16</v>
      </c>
      <c r="Q240" s="50">
        <v>313</v>
      </c>
      <c r="R240" s="50">
        <v>329</v>
      </c>
      <c r="S240" s="50">
        <v>4553</v>
      </c>
      <c r="T240" s="50">
        <v>0</v>
      </c>
      <c r="U240" s="50">
        <v>4553</v>
      </c>
      <c r="V240" s="50">
        <v>4666</v>
      </c>
      <c r="W240" s="50">
        <v>0</v>
      </c>
      <c r="X240" s="50">
        <v>4666</v>
      </c>
    </row>
    <row r="241" spans="1:24" ht="21.75">
      <c r="A241" s="61" t="s">
        <v>285</v>
      </c>
      <c r="B241" s="50">
        <v>0</v>
      </c>
      <c r="C241" s="50">
        <v>527</v>
      </c>
      <c r="D241" s="50">
        <v>0</v>
      </c>
      <c r="E241" s="50">
        <v>527</v>
      </c>
      <c r="F241" s="50">
        <v>0</v>
      </c>
      <c r="G241" s="50">
        <v>0</v>
      </c>
      <c r="H241" s="50">
        <v>14</v>
      </c>
      <c r="I241" s="50">
        <v>14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4</v>
      </c>
      <c r="Q241" s="50">
        <v>37</v>
      </c>
      <c r="R241" s="50">
        <v>41</v>
      </c>
      <c r="S241" s="50">
        <v>582</v>
      </c>
      <c r="T241" s="50">
        <v>0</v>
      </c>
      <c r="U241" s="50">
        <v>582</v>
      </c>
      <c r="V241" s="50">
        <v>526</v>
      </c>
      <c r="W241" s="50">
        <v>0</v>
      </c>
      <c r="X241" s="50">
        <v>526</v>
      </c>
    </row>
    <row r="242" spans="1:24" ht="21.75">
      <c r="A242" s="61" t="s">
        <v>25</v>
      </c>
      <c r="B242" s="50">
        <v>0</v>
      </c>
      <c r="C242" s="50">
        <v>50</v>
      </c>
      <c r="D242" s="50">
        <v>0</v>
      </c>
      <c r="E242" s="50">
        <v>50</v>
      </c>
      <c r="F242" s="50">
        <v>0</v>
      </c>
      <c r="G242" s="50">
        <v>0</v>
      </c>
      <c r="H242" s="50">
        <v>6</v>
      </c>
      <c r="I242" s="50">
        <v>6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4</v>
      </c>
      <c r="Q242" s="50">
        <v>6</v>
      </c>
      <c r="R242" s="50">
        <v>10</v>
      </c>
      <c r="S242" s="50">
        <v>66</v>
      </c>
      <c r="T242" s="50">
        <v>0</v>
      </c>
      <c r="U242" s="50">
        <v>66</v>
      </c>
      <c r="V242" s="50">
        <v>66</v>
      </c>
      <c r="W242" s="50">
        <v>0</v>
      </c>
      <c r="X242" s="50">
        <v>66</v>
      </c>
    </row>
    <row r="243" spans="1:24" ht="21.75">
      <c r="A243" s="61" t="s">
        <v>59</v>
      </c>
      <c r="B243" s="50">
        <v>0</v>
      </c>
      <c r="C243" s="50">
        <v>279</v>
      </c>
      <c r="D243" s="50">
        <v>0</v>
      </c>
      <c r="E243" s="50">
        <v>279</v>
      </c>
      <c r="F243" s="50">
        <v>0</v>
      </c>
      <c r="G243" s="50">
        <v>0</v>
      </c>
      <c r="H243" s="50">
        <v>41</v>
      </c>
      <c r="I243" s="50">
        <v>41</v>
      </c>
      <c r="J243" s="50">
        <v>24</v>
      </c>
      <c r="K243" s="50">
        <v>0</v>
      </c>
      <c r="L243" s="50">
        <v>24</v>
      </c>
      <c r="M243" s="50">
        <v>2</v>
      </c>
      <c r="N243" s="50">
        <v>0</v>
      </c>
      <c r="O243" s="50">
        <v>2</v>
      </c>
      <c r="P243" s="50">
        <v>1</v>
      </c>
      <c r="Q243" s="50">
        <v>149</v>
      </c>
      <c r="R243" s="50">
        <v>150</v>
      </c>
      <c r="S243" s="50">
        <v>496</v>
      </c>
      <c r="T243" s="50">
        <v>0</v>
      </c>
      <c r="U243" s="50">
        <v>496</v>
      </c>
      <c r="V243" s="50">
        <v>439</v>
      </c>
      <c r="W243" s="50">
        <v>0</v>
      </c>
      <c r="X243" s="50">
        <v>439</v>
      </c>
    </row>
    <row r="244" spans="1:24" ht="21.75">
      <c r="A244" s="61" t="s">
        <v>51</v>
      </c>
      <c r="B244" s="50">
        <v>0</v>
      </c>
      <c r="C244" s="50">
        <v>524</v>
      </c>
      <c r="D244" s="50">
        <v>0</v>
      </c>
      <c r="E244" s="50">
        <v>524</v>
      </c>
      <c r="F244" s="50">
        <v>1</v>
      </c>
      <c r="G244" s="50">
        <v>0</v>
      </c>
      <c r="H244" s="50">
        <v>52</v>
      </c>
      <c r="I244" s="50">
        <v>53</v>
      </c>
      <c r="J244" s="50">
        <v>4</v>
      </c>
      <c r="K244" s="50">
        <v>0</v>
      </c>
      <c r="L244" s="50">
        <v>4</v>
      </c>
      <c r="M244" s="50">
        <v>0</v>
      </c>
      <c r="N244" s="50">
        <v>0</v>
      </c>
      <c r="O244" s="50">
        <v>0</v>
      </c>
      <c r="P244" s="50">
        <v>8</v>
      </c>
      <c r="Q244" s="50">
        <v>29</v>
      </c>
      <c r="R244" s="50">
        <v>37</v>
      </c>
      <c r="S244" s="50">
        <v>618</v>
      </c>
      <c r="T244" s="50">
        <v>0</v>
      </c>
      <c r="U244" s="50">
        <v>618</v>
      </c>
      <c r="V244" s="50">
        <v>596</v>
      </c>
      <c r="W244" s="50">
        <v>0</v>
      </c>
      <c r="X244" s="50">
        <v>596</v>
      </c>
    </row>
    <row r="245" spans="1:24" ht="21.75">
      <c r="A245" s="61" t="s">
        <v>40</v>
      </c>
      <c r="B245" s="50">
        <v>0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0">
        <v>0</v>
      </c>
      <c r="V245" s="50">
        <v>0</v>
      </c>
      <c r="W245" s="50">
        <v>0</v>
      </c>
      <c r="X245" s="50">
        <v>0</v>
      </c>
    </row>
    <row r="246" spans="1:24" ht="21.75">
      <c r="A246" s="61" t="s">
        <v>286</v>
      </c>
      <c r="B246" s="50">
        <v>0</v>
      </c>
      <c r="C246" s="50">
        <v>39</v>
      </c>
      <c r="D246" s="50">
        <v>0</v>
      </c>
      <c r="E246" s="50">
        <v>39</v>
      </c>
      <c r="F246" s="50">
        <v>0</v>
      </c>
      <c r="G246" s="50">
        <v>0</v>
      </c>
      <c r="H246" s="50">
        <v>2</v>
      </c>
      <c r="I246" s="50">
        <v>2</v>
      </c>
      <c r="J246" s="50">
        <v>2</v>
      </c>
      <c r="K246" s="50">
        <v>0</v>
      </c>
      <c r="L246" s="50">
        <v>2</v>
      </c>
      <c r="M246" s="50">
        <v>0</v>
      </c>
      <c r="N246" s="50">
        <v>0</v>
      </c>
      <c r="O246" s="50">
        <v>0</v>
      </c>
      <c r="P246" s="50">
        <v>2</v>
      </c>
      <c r="Q246" s="50">
        <v>2</v>
      </c>
      <c r="R246" s="50">
        <v>4</v>
      </c>
      <c r="S246" s="50">
        <v>47</v>
      </c>
      <c r="T246" s="50">
        <v>0</v>
      </c>
      <c r="U246" s="50">
        <v>47</v>
      </c>
      <c r="V246" s="50">
        <v>40</v>
      </c>
      <c r="W246" s="50">
        <v>0</v>
      </c>
      <c r="X246" s="50">
        <v>40</v>
      </c>
    </row>
    <row r="247" spans="1:24" ht="21.75">
      <c r="A247" s="61" t="s">
        <v>63</v>
      </c>
      <c r="B247" s="50">
        <v>0</v>
      </c>
      <c r="C247" s="50">
        <v>35</v>
      </c>
      <c r="D247" s="50">
        <v>0</v>
      </c>
      <c r="E247" s="50">
        <v>35</v>
      </c>
      <c r="F247" s="50">
        <v>0</v>
      </c>
      <c r="G247" s="50">
        <v>0</v>
      </c>
      <c r="H247" s="50">
        <v>3</v>
      </c>
      <c r="I247" s="50">
        <v>3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1</v>
      </c>
      <c r="Q247" s="50">
        <v>0</v>
      </c>
      <c r="R247" s="50">
        <v>1</v>
      </c>
      <c r="S247" s="50">
        <v>39</v>
      </c>
      <c r="T247" s="50">
        <v>0</v>
      </c>
      <c r="U247" s="50">
        <v>39</v>
      </c>
      <c r="V247" s="50">
        <v>36</v>
      </c>
      <c r="W247" s="50">
        <v>0</v>
      </c>
      <c r="X247" s="50">
        <v>36</v>
      </c>
    </row>
    <row r="248" spans="1:24" ht="21.75">
      <c r="A248" s="61" t="s">
        <v>287</v>
      </c>
      <c r="B248" s="50">
        <v>0</v>
      </c>
      <c r="C248" s="50">
        <v>1</v>
      </c>
      <c r="D248" s="50">
        <v>0</v>
      </c>
      <c r="E248" s="50">
        <v>1</v>
      </c>
      <c r="F248" s="50">
        <v>0</v>
      </c>
      <c r="G248" s="50">
        <v>0</v>
      </c>
      <c r="H248" s="50">
        <v>1</v>
      </c>
      <c r="I248" s="50">
        <v>1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1</v>
      </c>
      <c r="R248" s="50">
        <v>1</v>
      </c>
      <c r="S248" s="50">
        <v>3</v>
      </c>
      <c r="T248" s="50">
        <v>0</v>
      </c>
      <c r="U248" s="50">
        <v>3</v>
      </c>
      <c r="V248" s="50">
        <v>3</v>
      </c>
      <c r="W248" s="50">
        <v>0</v>
      </c>
      <c r="X248" s="50">
        <v>3</v>
      </c>
    </row>
    <row r="249" spans="1:24" ht="21.75">
      <c r="A249" s="61" t="s">
        <v>288</v>
      </c>
      <c r="B249" s="50">
        <v>0</v>
      </c>
      <c r="C249" s="50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50">
        <v>0</v>
      </c>
      <c r="V249" s="50">
        <v>1</v>
      </c>
      <c r="W249" s="50">
        <v>0</v>
      </c>
      <c r="X249" s="50">
        <v>1</v>
      </c>
    </row>
    <row r="250" spans="1:24" ht="21.75">
      <c r="A250" s="61" t="s">
        <v>150</v>
      </c>
      <c r="B250" s="50">
        <v>0</v>
      </c>
      <c r="C250" s="50">
        <v>12</v>
      </c>
      <c r="D250" s="50">
        <v>0</v>
      </c>
      <c r="E250" s="50">
        <v>12</v>
      </c>
      <c r="F250" s="50">
        <v>0</v>
      </c>
      <c r="G250" s="50">
        <v>0</v>
      </c>
      <c r="H250" s="50">
        <v>3</v>
      </c>
      <c r="I250" s="50">
        <v>3</v>
      </c>
      <c r="J250" s="50">
        <v>9</v>
      </c>
      <c r="K250" s="50">
        <v>0</v>
      </c>
      <c r="L250" s="50">
        <v>9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24</v>
      </c>
      <c r="T250" s="50">
        <v>0</v>
      </c>
      <c r="U250" s="50">
        <v>24</v>
      </c>
      <c r="V250" s="50">
        <v>37</v>
      </c>
      <c r="W250" s="50">
        <v>0</v>
      </c>
      <c r="X250" s="50">
        <v>37</v>
      </c>
    </row>
    <row r="251" spans="1:24" ht="21.75">
      <c r="A251" s="61" t="s">
        <v>34</v>
      </c>
      <c r="B251" s="50">
        <v>0</v>
      </c>
      <c r="C251" s="50">
        <v>26</v>
      </c>
      <c r="D251" s="50">
        <v>0</v>
      </c>
      <c r="E251" s="50">
        <v>26</v>
      </c>
      <c r="F251" s="50">
        <v>0</v>
      </c>
      <c r="G251" s="50">
        <v>0</v>
      </c>
      <c r="H251" s="50">
        <v>6</v>
      </c>
      <c r="I251" s="50">
        <v>6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1</v>
      </c>
      <c r="Q251" s="50">
        <v>33</v>
      </c>
      <c r="R251" s="50">
        <v>34</v>
      </c>
      <c r="S251" s="50">
        <v>66</v>
      </c>
      <c r="T251" s="50">
        <v>0</v>
      </c>
      <c r="U251" s="50">
        <v>66</v>
      </c>
      <c r="V251" s="50">
        <v>73</v>
      </c>
      <c r="W251" s="50">
        <v>0</v>
      </c>
      <c r="X251" s="50">
        <v>73</v>
      </c>
    </row>
    <row r="252" spans="1:24" ht="21.75">
      <c r="A252" s="61" t="s">
        <v>128</v>
      </c>
      <c r="B252" s="50">
        <v>0</v>
      </c>
      <c r="C252" s="50">
        <v>13</v>
      </c>
      <c r="D252" s="50">
        <v>0</v>
      </c>
      <c r="E252" s="50">
        <v>13</v>
      </c>
      <c r="F252" s="50">
        <v>1</v>
      </c>
      <c r="G252" s="50">
        <v>0</v>
      </c>
      <c r="H252" s="50">
        <v>50</v>
      </c>
      <c r="I252" s="50">
        <v>51</v>
      </c>
      <c r="J252" s="50">
        <v>0</v>
      </c>
      <c r="K252" s="50">
        <v>0</v>
      </c>
      <c r="L252" s="50">
        <v>0</v>
      </c>
      <c r="M252" s="50">
        <v>3465</v>
      </c>
      <c r="N252" s="50">
        <v>0</v>
      </c>
      <c r="O252" s="50">
        <v>3465</v>
      </c>
      <c r="P252" s="50">
        <v>6</v>
      </c>
      <c r="Q252" s="50">
        <v>247</v>
      </c>
      <c r="R252" s="50">
        <v>253</v>
      </c>
      <c r="S252" s="50">
        <v>3782</v>
      </c>
      <c r="T252" s="50">
        <v>0</v>
      </c>
      <c r="U252" s="50">
        <v>3782</v>
      </c>
      <c r="V252" s="50">
        <v>3808</v>
      </c>
      <c r="W252" s="50">
        <v>0</v>
      </c>
      <c r="X252" s="50">
        <v>3808</v>
      </c>
    </row>
    <row r="253" spans="1:24" ht="21.75">
      <c r="A253" s="61" t="s">
        <v>127</v>
      </c>
      <c r="B253" s="50">
        <v>5</v>
      </c>
      <c r="C253" s="50">
        <v>56</v>
      </c>
      <c r="D253" s="50">
        <v>0</v>
      </c>
      <c r="E253" s="50">
        <v>61</v>
      </c>
      <c r="F253" s="50">
        <v>0</v>
      </c>
      <c r="G253" s="50">
        <v>0</v>
      </c>
      <c r="H253" s="50">
        <v>105</v>
      </c>
      <c r="I253" s="50">
        <v>105</v>
      </c>
      <c r="J253" s="50">
        <v>3</v>
      </c>
      <c r="K253" s="50">
        <v>0</v>
      </c>
      <c r="L253" s="50">
        <v>3</v>
      </c>
      <c r="M253" s="50">
        <v>2581</v>
      </c>
      <c r="N253" s="50">
        <v>0</v>
      </c>
      <c r="O253" s="50">
        <v>2581</v>
      </c>
      <c r="P253" s="50">
        <v>12</v>
      </c>
      <c r="Q253" s="50">
        <v>386</v>
      </c>
      <c r="R253" s="50">
        <v>398</v>
      </c>
      <c r="S253" s="50">
        <v>3148</v>
      </c>
      <c r="T253" s="50">
        <v>0</v>
      </c>
      <c r="U253" s="50">
        <v>3148</v>
      </c>
      <c r="V253" s="50">
        <v>3390</v>
      </c>
      <c r="W253" s="50">
        <v>0</v>
      </c>
      <c r="X253" s="50">
        <v>3390</v>
      </c>
    </row>
    <row r="254" spans="1:24" ht="21.75">
      <c r="A254" s="61" t="s">
        <v>110</v>
      </c>
      <c r="B254" s="50">
        <v>0</v>
      </c>
      <c r="C254" s="50">
        <v>81</v>
      </c>
      <c r="D254" s="50">
        <v>0</v>
      </c>
      <c r="E254" s="50">
        <v>81</v>
      </c>
      <c r="F254" s="50">
        <v>0</v>
      </c>
      <c r="G254" s="50">
        <v>0</v>
      </c>
      <c r="H254" s="50">
        <v>5</v>
      </c>
      <c r="I254" s="50">
        <v>5</v>
      </c>
      <c r="J254" s="50">
        <v>2</v>
      </c>
      <c r="K254" s="50">
        <v>0</v>
      </c>
      <c r="L254" s="50">
        <v>2</v>
      </c>
      <c r="M254" s="50">
        <v>0</v>
      </c>
      <c r="N254" s="50">
        <v>0</v>
      </c>
      <c r="O254" s="50">
        <v>0</v>
      </c>
      <c r="P254" s="50">
        <v>1</v>
      </c>
      <c r="Q254" s="50">
        <v>4</v>
      </c>
      <c r="R254" s="50">
        <v>5</v>
      </c>
      <c r="S254" s="50">
        <v>93</v>
      </c>
      <c r="T254" s="50">
        <v>0</v>
      </c>
      <c r="U254" s="50">
        <v>93</v>
      </c>
      <c r="V254" s="50">
        <v>97</v>
      </c>
      <c r="W254" s="50">
        <v>0</v>
      </c>
      <c r="X254" s="50">
        <v>97</v>
      </c>
    </row>
    <row r="255" spans="1:24" ht="21.75">
      <c r="A255" s="61" t="s">
        <v>107</v>
      </c>
      <c r="B255" s="50">
        <v>0</v>
      </c>
      <c r="C255" s="50">
        <v>0</v>
      </c>
      <c r="D255" s="50">
        <v>0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18</v>
      </c>
      <c r="N255" s="50">
        <v>0</v>
      </c>
      <c r="O255" s="50">
        <v>18</v>
      </c>
      <c r="P255" s="50">
        <v>0</v>
      </c>
      <c r="Q255" s="50">
        <v>0</v>
      </c>
      <c r="R255" s="50">
        <v>0</v>
      </c>
      <c r="S255" s="50">
        <v>18</v>
      </c>
      <c r="T255" s="50">
        <v>0</v>
      </c>
      <c r="U255" s="50">
        <v>18</v>
      </c>
      <c r="V255" s="50">
        <v>16</v>
      </c>
      <c r="W255" s="50">
        <v>0</v>
      </c>
      <c r="X255" s="50">
        <v>16</v>
      </c>
    </row>
    <row r="256" spans="1:24" ht="21.75">
      <c r="A256" s="61" t="s">
        <v>109</v>
      </c>
      <c r="B256" s="50">
        <v>0</v>
      </c>
      <c r="C256" s="50">
        <v>1992</v>
      </c>
      <c r="D256" s="50">
        <v>0</v>
      </c>
      <c r="E256" s="50">
        <v>1992</v>
      </c>
      <c r="F256" s="50">
        <v>1</v>
      </c>
      <c r="G256" s="50">
        <v>0</v>
      </c>
      <c r="H256" s="50">
        <v>37</v>
      </c>
      <c r="I256" s="50">
        <v>38</v>
      </c>
      <c r="J256" s="50">
        <v>2</v>
      </c>
      <c r="K256" s="50">
        <v>0</v>
      </c>
      <c r="L256" s="50">
        <v>2</v>
      </c>
      <c r="M256" s="50">
        <v>0</v>
      </c>
      <c r="N256" s="50">
        <v>0</v>
      </c>
      <c r="O256" s="50">
        <v>0</v>
      </c>
      <c r="P256" s="50">
        <v>19</v>
      </c>
      <c r="Q256" s="50">
        <v>236</v>
      </c>
      <c r="R256" s="50">
        <v>255</v>
      </c>
      <c r="S256" s="50">
        <v>2287</v>
      </c>
      <c r="T256" s="50">
        <v>0</v>
      </c>
      <c r="U256" s="50">
        <v>2287</v>
      </c>
      <c r="V256" s="50">
        <v>2126</v>
      </c>
      <c r="W256" s="50">
        <v>0</v>
      </c>
      <c r="X256" s="50">
        <v>2126</v>
      </c>
    </row>
    <row r="257" spans="1:24" ht="21.75">
      <c r="A257" s="61" t="s">
        <v>133</v>
      </c>
      <c r="B257" s="50">
        <v>291</v>
      </c>
      <c r="C257" s="50">
        <v>192</v>
      </c>
      <c r="D257" s="50">
        <v>0</v>
      </c>
      <c r="E257" s="50">
        <v>483</v>
      </c>
      <c r="F257" s="50">
        <v>0</v>
      </c>
      <c r="G257" s="50">
        <v>0</v>
      </c>
      <c r="H257" s="50">
        <v>45</v>
      </c>
      <c r="I257" s="50">
        <v>45</v>
      </c>
      <c r="J257" s="50">
        <v>1</v>
      </c>
      <c r="K257" s="50">
        <v>0</v>
      </c>
      <c r="L257" s="50">
        <v>1</v>
      </c>
      <c r="M257" s="50">
        <v>0</v>
      </c>
      <c r="N257" s="50">
        <v>0</v>
      </c>
      <c r="O257" s="50">
        <v>0</v>
      </c>
      <c r="P257" s="50">
        <v>2</v>
      </c>
      <c r="Q257" s="50">
        <v>626</v>
      </c>
      <c r="R257" s="50">
        <v>628</v>
      </c>
      <c r="S257" s="50">
        <v>1157</v>
      </c>
      <c r="T257" s="50">
        <v>0</v>
      </c>
      <c r="U257" s="50">
        <v>1157</v>
      </c>
      <c r="V257" s="50">
        <v>1082</v>
      </c>
      <c r="W257" s="50">
        <v>0</v>
      </c>
      <c r="X257" s="50">
        <v>1082</v>
      </c>
    </row>
    <row r="258" spans="1:24" ht="21.75">
      <c r="A258" s="61" t="s">
        <v>122</v>
      </c>
      <c r="B258" s="50">
        <v>5</v>
      </c>
      <c r="C258" s="50">
        <v>20</v>
      </c>
      <c r="D258" s="50">
        <v>0</v>
      </c>
      <c r="E258" s="50">
        <v>25</v>
      </c>
      <c r="F258" s="50">
        <v>0</v>
      </c>
      <c r="G258" s="50">
        <v>0</v>
      </c>
      <c r="H258" s="50">
        <v>7</v>
      </c>
      <c r="I258" s="50">
        <v>7</v>
      </c>
      <c r="J258" s="50">
        <v>1</v>
      </c>
      <c r="K258" s="50">
        <v>0</v>
      </c>
      <c r="L258" s="50">
        <v>1</v>
      </c>
      <c r="M258" s="50">
        <v>11992</v>
      </c>
      <c r="N258" s="50">
        <v>0</v>
      </c>
      <c r="O258" s="50">
        <v>11992</v>
      </c>
      <c r="P258" s="50">
        <v>44</v>
      </c>
      <c r="Q258" s="50">
        <v>355</v>
      </c>
      <c r="R258" s="50">
        <v>399</v>
      </c>
      <c r="S258" s="50">
        <v>12424</v>
      </c>
      <c r="T258" s="50">
        <v>0</v>
      </c>
      <c r="U258" s="50">
        <v>12424</v>
      </c>
      <c r="V258" s="50">
        <v>10858</v>
      </c>
      <c r="W258" s="50">
        <v>0</v>
      </c>
      <c r="X258" s="50">
        <v>10858</v>
      </c>
    </row>
    <row r="259" spans="1:24" ht="21.75">
      <c r="A259" s="61" t="s">
        <v>55</v>
      </c>
      <c r="B259" s="50">
        <v>77</v>
      </c>
      <c r="C259" s="50">
        <v>222</v>
      </c>
      <c r="D259" s="50">
        <v>0</v>
      </c>
      <c r="E259" s="50">
        <v>299</v>
      </c>
      <c r="F259" s="50">
        <v>0</v>
      </c>
      <c r="G259" s="50">
        <v>0</v>
      </c>
      <c r="H259" s="50">
        <v>0</v>
      </c>
      <c r="I259" s="50">
        <v>0</v>
      </c>
      <c r="J259" s="50">
        <v>1</v>
      </c>
      <c r="K259" s="50">
        <v>0</v>
      </c>
      <c r="L259" s="50">
        <v>1</v>
      </c>
      <c r="M259" s="50">
        <v>0</v>
      </c>
      <c r="N259" s="50">
        <v>0</v>
      </c>
      <c r="O259" s="50">
        <v>0</v>
      </c>
      <c r="P259" s="50">
        <v>0</v>
      </c>
      <c r="Q259" s="50">
        <v>33</v>
      </c>
      <c r="R259" s="50">
        <v>33</v>
      </c>
      <c r="S259" s="50">
        <v>333</v>
      </c>
      <c r="T259" s="50">
        <v>0</v>
      </c>
      <c r="U259" s="50">
        <v>333</v>
      </c>
      <c r="V259" s="50">
        <v>353</v>
      </c>
      <c r="W259" s="50">
        <v>0</v>
      </c>
      <c r="X259" s="50">
        <v>353</v>
      </c>
    </row>
    <row r="260" spans="1:24" ht="21.75">
      <c r="A260" s="61" t="s">
        <v>61</v>
      </c>
      <c r="B260" s="50">
        <v>0</v>
      </c>
      <c r="C260" s="50">
        <v>0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0</v>
      </c>
      <c r="X260" s="50">
        <v>0</v>
      </c>
    </row>
    <row r="261" spans="1:24" ht="21.75">
      <c r="A261" s="61" t="s">
        <v>147</v>
      </c>
      <c r="B261" s="50">
        <v>6657</v>
      </c>
      <c r="C261" s="50">
        <v>24657</v>
      </c>
      <c r="D261" s="50">
        <v>0</v>
      </c>
      <c r="E261" s="50">
        <v>31314</v>
      </c>
      <c r="F261" s="50">
        <v>332</v>
      </c>
      <c r="G261" s="50">
        <v>5</v>
      </c>
      <c r="H261" s="50">
        <v>1140</v>
      </c>
      <c r="I261" s="50">
        <v>1477</v>
      </c>
      <c r="J261" s="50">
        <v>97</v>
      </c>
      <c r="K261" s="50">
        <v>0</v>
      </c>
      <c r="L261" s="50">
        <v>97</v>
      </c>
      <c r="M261" s="50">
        <v>1</v>
      </c>
      <c r="N261" s="50">
        <v>0</v>
      </c>
      <c r="O261" s="50">
        <v>1</v>
      </c>
      <c r="P261" s="50">
        <v>167</v>
      </c>
      <c r="Q261" s="50">
        <v>3863</v>
      </c>
      <c r="R261" s="50">
        <v>4030</v>
      </c>
      <c r="S261" s="50">
        <v>36919</v>
      </c>
      <c r="T261" s="50">
        <v>0</v>
      </c>
      <c r="U261" s="50">
        <v>36919</v>
      </c>
      <c r="V261" s="50">
        <v>36342</v>
      </c>
      <c r="W261" s="50">
        <v>0</v>
      </c>
      <c r="X261" s="50">
        <v>36342</v>
      </c>
    </row>
    <row r="262" spans="1:24" ht="21.75">
      <c r="A262" s="61" t="s">
        <v>149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639772</v>
      </c>
      <c r="U262" s="50">
        <v>639772</v>
      </c>
      <c r="V262" s="50">
        <v>0</v>
      </c>
      <c r="W262" s="50">
        <v>697446</v>
      </c>
      <c r="X262" s="50">
        <v>697446</v>
      </c>
    </row>
    <row r="263" spans="1:24" ht="21.75">
      <c r="A263" s="61" t="s">
        <v>289</v>
      </c>
      <c r="B263" s="50">
        <v>0</v>
      </c>
      <c r="C263" s="50">
        <v>185</v>
      </c>
      <c r="D263" s="50">
        <v>0</v>
      </c>
      <c r="E263" s="50">
        <v>185</v>
      </c>
      <c r="F263" s="50">
        <v>2</v>
      </c>
      <c r="G263" s="50">
        <v>0</v>
      </c>
      <c r="H263" s="50">
        <v>209</v>
      </c>
      <c r="I263" s="50">
        <v>211</v>
      </c>
      <c r="J263" s="50">
        <v>1</v>
      </c>
      <c r="K263" s="50">
        <v>0</v>
      </c>
      <c r="L263" s="50">
        <v>1</v>
      </c>
      <c r="M263" s="50">
        <v>0</v>
      </c>
      <c r="N263" s="50">
        <v>0</v>
      </c>
      <c r="O263" s="50">
        <v>0</v>
      </c>
      <c r="P263" s="50">
        <v>11</v>
      </c>
      <c r="Q263" s="50">
        <v>17</v>
      </c>
      <c r="R263" s="50">
        <v>28</v>
      </c>
      <c r="S263" s="50">
        <v>425</v>
      </c>
      <c r="T263" s="50">
        <v>0</v>
      </c>
      <c r="U263" s="50">
        <v>425</v>
      </c>
      <c r="V263" s="50">
        <v>418</v>
      </c>
      <c r="W263" s="50">
        <v>0</v>
      </c>
      <c r="X263" s="50">
        <v>418</v>
      </c>
    </row>
    <row r="264" spans="1:24" ht="21.75">
      <c r="A264" s="61" t="s">
        <v>118</v>
      </c>
      <c r="B264" s="50">
        <v>0</v>
      </c>
      <c r="C264" s="50">
        <v>18</v>
      </c>
      <c r="D264" s="50">
        <v>0</v>
      </c>
      <c r="E264" s="50">
        <v>18</v>
      </c>
      <c r="F264" s="50">
        <v>0</v>
      </c>
      <c r="G264" s="50">
        <v>0</v>
      </c>
      <c r="H264" s="50">
        <v>0</v>
      </c>
      <c r="I264" s="50">
        <v>0</v>
      </c>
      <c r="J264" s="50">
        <v>4</v>
      </c>
      <c r="K264" s="50">
        <v>0</v>
      </c>
      <c r="L264" s="50">
        <v>4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22</v>
      </c>
      <c r="T264" s="50">
        <v>0</v>
      </c>
      <c r="U264" s="50">
        <v>22</v>
      </c>
      <c r="V264" s="50">
        <v>20</v>
      </c>
      <c r="W264" s="50">
        <v>0</v>
      </c>
      <c r="X264" s="50">
        <v>20</v>
      </c>
    </row>
    <row r="265" spans="1:24" ht="21.75">
      <c r="A265" s="61" t="s">
        <v>111</v>
      </c>
      <c r="B265" s="50">
        <v>0</v>
      </c>
      <c r="C265" s="50">
        <v>0</v>
      </c>
      <c r="D265" s="50">
        <v>0</v>
      </c>
      <c r="E265" s="50">
        <v>0</v>
      </c>
      <c r="F265" s="50">
        <v>0</v>
      </c>
      <c r="G265" s="50">
        <v>0</v>
      </c>
      <c r="H265" s="50">
        <v>1</v>
      </c>
      <c r="I265" s="50">
        <v>1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1</v>
      </c>
      <c r="Q265" s="50">
        <v>0</v>
      </c>
      <c r="R265" s="50">
        <v>1</v>
      </c>
      <c r="S265" s="50">
        <v>2</v>
      </c>
      <c r="T265" s="50">
        <v>0</v>
      </c>
      <c r="U265" s="50">
        <v>2</v>
      </c>
      <c r="V265" s="50">
        <v>2</v>
      </c>
      <c r="W265" s="50">
        <v>0</v>
      </c>
      <c r="X265" s="50">
        <v>2</v>
      </c>
    </row>
    <row r="266" spans="1:24" ht="21.75">
      <c r="A266" s="61" t="s">
        <v>290</v>
      </c>
      <c r="B266" s="50">
        <v>0</v>
      </c>
      <c r="C266" s="50">
        <v>9</v>
      </c>
      <c r="D266" s="50">
        <v>0</v>
      </c>
      <c r="E266" s="50">
        <v>9</v>
      </c>
      <c r="F266" s="50">
        <v>0</v>
      </c>
      <c r="G266" s="50">
        <v>0</v>
      </c>
      <c r="H266" s="50">
        <v>0</v>
      </c>
      <c r="I266" s="50">
        <v>0</v>
      </c>
      <c r="J266" s="50">
        <v>1</v>
      </c>
      <c r="K266" s="50">
        <v>0</v>
      </c>
      <c r="L266" s="50">
        <v>1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10</v>
      </c>
      <c r="T266" s="50">
        <v>0</v>
      </c>
      <c r="U266" s="50">
        <v>10</v>
      </c>
      <c r="V266" s="50">
        <v>11</v>
      </c>
      <c r="W266" s="50">
        <v>0</v>
      </c>
      <c r="X266" s="50">
        <v>11</v>
      </c>
    </row>
    <row r="267" spans="1:24" ht="21.75">
      <c r="A267" s="61" t="s">
        <v>291</v>
      </c>
      <c r="B267" s="50">
        <v>0</v>
      </c>
      <c r="C267" s="50">
        <v>1185</v>
      </c>
      <c r="D267" s="50">
        <v>0</v>
      </c>
      <c r="E267" s="50">
        <v>1185</v>
      </c>
      <c r="F267" s="50">
        <v>72</v>
      </c>
      <c r="G267" s="50">
        <v>0</v>
      </c>
      <c r="H267" s="50">
        <v>25</v>
      </c>
      <c r="I267" s="50">
        <v>97</v>
      </c>
      <c r="J267" s="50">
        <v>9</v>
      </c>
      <c r="K267" s="50">
        <v>0</v>
      </c>
      <c r="L267" s="50">
        <v>9</v>
      </c>
      <c r="M267" s="50">
        <v>0</v>
      </c>
      <c r="N267" s="50">
        <v>0</v>
      </c>
      <c r="O267" s="50">
        <v>0</v>
      </c>
      <c r="P267" s="50">
        <v>1</v>
      </c>
      <c r="Q267" s="50">
        <v>2</v>
      </c>
      <c r="R267" s="50">
        <v>3</v>
      </c>
      <c r="S267" s="50">
        <v>1294</v>
      </c>
      <c r="T267" s="50">
        <v>0</v>
      </c>
      <c r="U267" s="50">
        <v>1294</v>
      </c>
      <c r="V267" s="50">
        <v>1248</v>
      </c>
      <c r="W267" s="50">
        <v>0</v>
      </c>
      <c r="X267" s="50">
        <v>1248</v>
      </c>
    </row>
    <row r="268" spans="1:24" ht="21.75">
      <c r="A268" s="61" t="s">
        <v>96</v>
      </c>
      <c r="B268" s="50">
        <v>0</v>
      </c>
      <c r="C268" s="50">
        <v>19</v>
      </c>
      <c r="D268" s="50">
        <v>0</v>
      </c>
      <c r="E268" s="50">
        <v>19</v>
      </c>
      <c r="F268" s="50">
        <v>0</v>
      </c>
      <c r="G268" s="50">
        <v>0</v>
      </c>
      <c r="H268" s="50">
        <v>2</v>
      </c>
      <c r="I268" s="50">
        <v>2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14</v>
      </c>
      <c r="R268" s="50">
        <v>14</v>
      </c>
      <c r="S268" s="50">
        <v>35</v>
      </c>
      <c r="T268" s="50">
        <v>0</v>
      </c>
      <c r="U268" s="50">
        <v>35</v>
      </c>
      <c r="V268" s="50">
        <v>21</v>
      </c>
      <c r="W268" s="50">
        <v>0</v>
      </c>
      <c r="X268" s="50">
        <v>21</v>
      </c>
    </row>
    <row r="269" spans="1:24" ht="21.75">
      <c r="A269" s="61" t="s">
        <v>80</v>
      </c>
      <c r="B269" s="50">
        <v>2</v>
      </c>
      <c r="C269" s="50">
        <v>16</v>
      </c>
      <c r="D269" s="50">
        <v>0</v>
      </c>
      <c r="E269" s="50">
        <v>18</v>
      </c>
      <c r="F269" s="50">
        <v>0</v>
      </c>
      <c r="G269" s="50">
        <v>0</v>
      </c>
      <c r="H269" s="50">
        <v>6</v>
      </c>
      <c r="I269" s="50">
        <v>6</v>
      </c>
      <c r="J269" s="50">
        <v>1</v>
      </c>
      <c r="K269" s="50">
        <v>0</v>
      </c>
      <c r="L269" s="50">
        <v>1</v>
      </c>
      <c r="M269" s="50">
        <v>216</v>
      </c>
      <c r="N269" s="50">
        <v>0</v>
      </c>
      <c r="O269" s="50">
        <v>216</v>
      </c>
      <c r="P269" s="50">
        <v>0</v>
      </c>
      <c r="Q269" s="50">
        <v>8</v>
      </c>
      <c r="R269" s="50">
        <v>8</v>
      </c>
      <c r="S269" s="50">
        <v>249</v>
      </c>
      <c r="T269" s="50">
        <v>0</v>
      </c>
      <c r="U269" s="50">
        <v>249</v>
      </c>
      <c r="V269" s="50">
        <v>284</v>
      </c>
      <c r="W269" s="50">
        <v>0</v>
      </c>
      <c r="X269" s="50">
        <v>284</v>
      </c>
    </row>
    <row r="270" spans="1:24" ht="21.75">
      <c r="A270" s="61" t="s">
        <v>292</v>
      </c>
      <c r="B270" s="50">
        <v>3</v>
      </c>
      <c r="C270" s="50">
        <v>208</v>
      </c>
      <c r="D270" s="50">
        <v>0</v>
      </c>
      <c r="E270" s="50">
        <v>211</v>
      </c>
      <c r="F270" s="50">
        <v>5</v>
      </c>
      <c r="G270" s="50">
        <v>2</v>
      </c>
      <c r="H270" s="50">
        <v>206</v>
      </c>
      <c r="I270" s="50">
        <v>213</v>
      </c>
      <c r="J270" s="50">
        <v>4</v>
      </c>
      <c r="K270" s="50">
        <v>0</v>
      </c>
      <c r="L270" s="50">
        <v>4</v>
      </c>
      <c r="M270" s="50">
        <v>4574</v>
      </c>
      <c r="N270" s="50">
        <v>0</v>
      </c>
      <c r="O270" s="50">
        <v>4574</v>
      </c>
      <c r="P270" s="50">
        <v>20</v>
      </c>
      <c r="Q270" s="50">
        <v>305</v>
      </c>
      <c r="R270" s="50">
        <v>325</v>
      </c>
      <c r="S270" s="50">
        <v>5327</v>
      </c>
      <c r="T270" s="50">
        <v>0</v>
      </c>
      <c r="U270" s="50">
        <v>5327</v>
      </c>
      <c r="V270" s="50">
        <v>6336</v>
      </c>
      <c r="W270" s="50">
        <v>0</v>
      </c>
      <c r="X270" s="50">
        <v>6336</v>
      </c>
    </row>
    <row r="271" spans="1:24" ht="21.75">
      <c r="A271" s="61" t="s">
        <v>293</v>
      </c>
      <c r="B271" s="50">
        <v>0</v>
      </c>
      <c r="C271" s="50">
        <v>39</v>
      </c>
      <c r="D271" s="50">
        <v>0</v>
      </c>
      <c r="E271" s="50">
        <v>39</v>
      </c>
      <c r="F271" s="50">
        <v>0</v>
      </c>
      <c r="G271" s="50">
        <v>0</v>
      </c>
      <c r="H271" s="50">
        <v>11</v>
      </c>
      <c r="I271" s="50">
        <v>11</v>
      </c>
      <c r="J271" s="50">
        <v>24</v>
      </c>
      <c r="K271" s="50">
        <v>0</v>
      </c>
      <c r="L271" s="50">
        <v>24</v>
      </c>
      <c r="M271" s="50">
        <v>0</v>
      </c>
      <c r="N271" s="50">
        <v>0</v>
      </c>
      <c r="O271" s="50">
        <v>0</v>
      </c>
      <c r="P271" s="50">
        <v>2</v>
      </c>
      <c r="Q271" s="50">
        <v>0</v>
      </c>
      <c r="R271" s="50">
        <v>2</v>
      </c>
      <c r="S271" s="50">
        <v>76</v>
      </c>
      <c r="T271" s="50">
        <v>0</v>
      </c>
      <c r="U271" s="50">
        <v>76</v>
      </c>
      <c r="V271" s="50">
        <v>62</v>
      </c>
      <c r="W271" s="50">
        <v>0</v>
      </c>
      <c r="X271" s="50">
        <v>62</v>
      </c>
    </row>
    <row r="272" spans="1:24" ht="21.75">
      <c r="A272" s="61" t="s">
        <v>17</v>
      </c>
      <c r="B272" s="50">
        <f aca="true" t="shared" si="0" ref="B272:X272">SUM(B7:B271)</f>
        <v>321304</v>
      </c>
      <c r="C272" s="50">
        <f t="shared" si="0"/>
        <v>287663</v>
      </c>
      <c r="D272" s="50">
        <f t="shared" si="0"/>
        <v>0</v>
      </c>
      <c r="E272" s="50">
        <f t="shared" si="0"/>
        <v>608967</v>
      </c>
      <c r="F272" s="50">
        <f t="shared" si="0"/>
        <v>2300</v>
      </c>
      <c r="G272" s="50">
        <f t="shared" si="0"/>
        <v>340</v>
      </c>
      <c r="H272" s="50">
        <f t="shared" si="0"/>
        <v>64909</v>
      </c>
      <c r="I272" s="50">
        <f t="shared" si="0"/>
        <v>67549</v>
      </c>
      <c r="J272" s="50">
        <f t="shared" si="0"/>
        <v>3796</v>
      </c>
      <c r="K272" s="50">
        <f t="shared" si="0"/>
        <v>1</v>
      </c>
      <c r="L272" s="50">
        <f t="shared" si="0"/>
        <v>3797</v>
      </c>
      <c r="M272" s="50">
        <f t="shared" si="0"/>
        <v>1211821</v>
      </c>
      <c r="N272" s="50">
        <f t="shared" si="0"/>
        <v>109565</v>
      </c>
      <c r="O272" s="50">
        <f t="shared" si="0"/>
        <v>1321386</v>
      </c>
      <c r="P272" s="50">
        <f t="shared" si="0"/>
        <v>12675</v>
      </c>
      <c r="Q272" s="50">
        <f t="shared" si="0"/>
        <v>198236</v>
      </c>
      <c r="R272" s="50">
        <f t="shared" si="0"/>
        <v>210911</v>
      </c>
      <c r="S272" s="50">
        <f t="shared" si="0"/>
        <v>2212610</v>
      </c>
      <c r="T272" s="50">
        <f t="shared" si="0"/>
        <v>639772</v>
      </c>
      <c r="U272" s="50">
        <f t="shared" si="0"/>
        <v>2852382</v>
      </c>
      <c r="V272" s="50">
        <f t="shared" si="0"/>
        <v>2269063</v>
      </c>
      <c r="W272" s="50">
        <f t="shared" si="0"/>
        <v>697446</v>
      </c>
      <c r="X272" s="50">
        <f t="shared" si="0"/>
        <v>2966509</v>
      </c>
    </row>
    <row r="275" spans="1:25" s="16" customFormat="1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</row>
    <row r="276" spans="1:21" s="16" customFormat="1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</row>
    <row r="277" spans="1:21" s="16" customFormat="1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</row>
  </sheetData>
  <mergeCells count="18">
    <mergeCell ref="X2:Y2"/>
    <mergeCell ref="A3:W3"/>
    <mergeCell ref="X3:Y3"/>
    <mergeCell ref="A4:A6"/>
    <mergeCell ref="B4:U4"/>
    <mergeCell ref="B5:E5"/>
    <mergeCell ref="F5:I5"/>
    <mergeCell ref="J5:L5"/>
    <mergeCell ref="M5:O5"/>
    <mergeCell ref="X5:X6"/>
    <mergeCell ref="P5:R5"/>
    <mergeCell ref="S5:S6"/>
    <mergeCell ref="T5:T6"/>
    <mergeCell ref="U5:U6"/>
    <mergeCell ref="V5:V6"/>
    <mergeCell ref="W5:W6"/>
    <mergeCell ref="A275:S277"/>
    <mergeCell ref="A2:W2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277"/>
  <sheetViews>
    <sheetView workbookViewId="0" topLeftCell="A1">
      <pane xSplit="1" ySplit="7" topLeftCell="B176" activePane="bottomRight" state="frozen"/>
      <selection pane="topLeft" activeCell="D174" sqref="D174"/>
      <selection pane="topRight" activeCell="D174" sqref="D174"/>
      <selection pane="bottomLeft" activeCell="D174" sqref="D174"/>
      <selection pane="bottomRight" activeCell="B179" sqref="B179:X179"/>
    </sheetView>
  </sheetViews>
  <sheetFormatPr defaultColWidth="9.140625" defaultRowHeight="24.75" customHeight="1"/>
  <cols>
    <col min="1" max="1" width="24.7109375" style="54" customWidth="1"/>
    <col min="2" max="2" width="6.8515625" style="18" customWidth="1"/>
    <col min="3" max="3" width="6.140625" style="18" customWidth="1"/>
    <col min="4" max="4" width="7.28125" style="18" customWidth="1"/>
    <col min="5" max="5" width="7.00390625" style="18" customWidth="1"/>
    <col min="6" max="6" width="6.00390625" style="18" customWidth="1"/>
    <col min="7" max="7" width="7.28125" style="18" customWidth="1"/>
    <col min="8" max="8" width="6.7109375" style="18" customWidth="1"/>
    <col min="9" max="9" width="6.140625" style="18" customWidth="1"/>
    <col min="10" max="10" width="6.00390625" style="18" customWidth="1"/>
    <col min="11" max="11" width="5.7109375" style="18" customWidth="1"/>
    <col min="12" max="12" width="5.28125" style="18" customWidth="1"/>
    <col min="13" max="14" width="6.28125" style="18" customWidth="1"/>
    <col min="15" max="15" width="5.57421875" style="18" customWidth="1"/>
    <col min="16" max="19" width="7.421875" style="18" customWidth="1"/>
    <col min="20" max="20" width="6.28125" style="18" customWidth="1"/>
    <col min="21" max="24" width="8.421875" style="18" customWidth="1"/>
    <col min="25" max="35" width="9.140625" style="18" customWidth="1"/>
    <col min="36" max="256" width="9.140625" style="16" customWidth="1"/>
    <col min="257" max="257" width="24.7109375" style="16" customWidth="1"/>
    <col min="258" max="258" width="5.421875" style="16" customWidth="1"/>
    <col min="259" max="259" width="6.140625" style="16" customWidth="1"/>
    <col min="260" max="260" width="7.28125" style="16" customWidth="1"/>
    <col min="261" max="261" width="7.00390625" style="16" customWidth="1"/>
    <col min="262" max="262" width="6.00390625" style="16" customWidth="1"/>
    <col min="263" max="263" width="7.28125" style="16" customWidth="1"/>
    <col min="264" max="264" width="6.7109375" style="16" customWidth="1"/>
    <col min="265" max="265" width="6.140625" style="16" customWidth="1"/>
    <col min="266" max="266" width="6.00390625" style="16" customWidth="1"/>
    <col min="267" max="267" width="5.7109375" style="16" customWidth="1"/>
    <col min="268" max="268" width="5.28125" style="16" customWidth="1"/>
    <col min="269" max="270" width="6.28125" style="16" customWidth="1"/>
    <col min="271" max="271" width="5.57421875" style="16" customWidth="1"/>
    <col min="272" max="275" width="7.421875" style="16" customWidth="1"/>
    <col min="276" max="276" width="6.28125" style="16" customWidth="1"/>
    <col min="277" max="280" width="8.421875" style="16" customWidth="1"/>
    <col min="281" max="512" width="9.140625" style="16" customWidth="1"/>
    <col min="513" max="513" width="24.7109375" style="16" customWidth="1"/>
    <col min="514" max="514" width="5.421875" style="16" customWidth="1"/>
    <col min="515" max="515" width="6.140625" style="16" customWidth="1"/>
    <col min="516" max="516" width="7.28125" style="16" customWidth="1"/>
    <col min="517" max="517" width="7.00390625" style="16" customWidth="1"/>
    <col min="518" max="518" width="6.00390625" style="16" customWidth="1"/>
    <col min="519" max="519" width="7.28125" style="16" customWidth="1"/>
    <col min="520" max="520" width="6.7109375" style="16" customWidth="1"/>
    <col min="521" max="521" width="6.140625" style="16" customWidth="1"/>
    <col min="522" max="522" width="6.00390625" style="16" customWidth="1"/>
    <col min="523" max="523" width="5.7109375" style="16" customWidth="1"/>
    <col min="524" max="524" width="5.28125" style="16" customWidth="1"/>
    <col min="525" max="526" width="6.28125" style="16" customWidth="1"/>
    <col min="527" max="527" width="5.57421875" style="16" customWidth="1"/>
    <col min="528" max="531" width="7.421875" style="16" customWidth="1"/>
    <col min="532" max="532" width="6.28125" style="16" customWidth="1"/>
    <col min="533" max="536" width="8.421875" style="16" customWidth="1"/>
    <col min="537" max="768" width="9.140625" style="16" customWidth="1"/>
    <col min="769" max="769" width="24.7109375" style="16" customWidth="1"/>
    <col min="770" max="770" width="5.421875" style="16" customWidth="1"/>
    <col min="771" max="771" width="6.140625" style="16" customWidth="1"/>
    <col min="772" max="772" width="7.28125" style="16" customWidth="1"/>
    <col min="773" max="773" width="7.00390625" style="16" customWidth="1"/>
    <col min="774" max="774" width="6.00390625" style="16" customWidth="1"/>
    <col min="775" max="775" width="7.28125" style="16" customWidth="1"/>
    <col min="776" max="776" width="6.7109375" style="16" customWidth="1"/>
    <col min="777" max="777" width="6.140625" style="16" customWidth="1"/>
    <col min="778" max="778" width="6.00390625" style="16" customWidth="1"/>
    <col min="779" max="779" width="5.7109375" style="16" customWidth="1"/>
    <col min="780" max="780" width="5.28125" style="16" customWidth="1"/>
    <col min="781" max="782" width="6.28125" style="16" customWidth="1"/>
    <col min="783" max="783" width="5.57421875" style="16" customWidth="1"/>
    <col min="784" max="787" width="7.421875" style="16" customWidth="1"/>
    <col min="788" max="788" width="6.28125" style="16" customWidth="1"/>
    <col min="789" max="792" width="8.421875" style="16" customWidth="1"/>
    <col min="793" max="1024" width="9.140625" style="16" customWidth="1"/>
    <col min="1025" max="1025" width="24.7109375" style="16" customWidth="1"/>
    <col min="1026" max="1026" width="5.421875" style="16" customWidth="1"/>
    <col min="1027" max="1027" width="6.140625" style="16" customWidth="1"/>
    <col min="1028" max="1028" width="7.28125" style="16" customWidth="1"/>
    <col min="1029" max="1029" width="7.00390625" style="16" customWidth="1"/>
    <col min="1030" max="1030" width="6.00390625" style="16" customWidth="1"/>
    <col min="1031" max="1031" width="7.28125" style="16" customWidth="1"/>
    <col min="1032" max="1032" width="6.7109375" style="16" customWidth="1"/>
    <col min="1033" max="1033" width="6.140625" style="16" customWidth="1"/>
    <col min="1034" max="1034" width="6.00390625" style="16" customWidth="1"/>
    <col min="1035" max="1035" width="5.7109375" style="16" customWidth="1"/>
    <col min="1036" max="1036" width="5.28125" style="16" customWidth="1"/>
    <col min="1037" max="1038" width="6.28125" style="16" customWidth="1"/>
    <col min="1039" max="1039" width="5.57421875" style="16" customWidth="1"/>
    <col min="1040" max="1043" width="7.421875" style="16" customWidth="1"/>
    <col min="1044" max="1044" width="6.28125" style="16" customWidth="1"/>
    <col min="1045" max="1048" width="8.421875" style="16" customWidth="1"/>
    <col min="1049" max="1280" width="9.140625" style="16" customWidth="1"/>
    <col min="1281" max="1281" width="24.7109375" style="16" customWidth="1"/>
    <col min="1282" max="1282" width="5.421875" style="16" customWidth="1"/>
    <col min="1283" max="1283" width="6.140625" style="16" customWidth="1"/>
    <col min="1284" max="1284" width="7.28125" style="16" customWidth="1"/>
    <col min="1285" max="1285" width="7.00390625" style="16" customWidth="1"/>
    <col min="1286" max="1286" width="6.00390625" style="16" customWidth="1"/>
    <col min="1287" max="1287" width="7.28125" style="16" customWidth="1"/>
    <col min="1288" max="1288" width="6.7109375" style="16" customWidth="1"/>
    <col min="1289" max="1289" width="6.140625" style="16" customWidth="1"/>
    <col min="1290" max="1290" width="6.00390625" style="16" customWidth="1"/>
    <col min="1291" max="1291" width="5.7109375" style="16" customWidth="1"/>
    <col min="1292" max="1292" width="5.28125" style="16" customWidth="1"/>
    <col min="1293" max="1294" width="6.28125" style="16" customWidth="1"/>
    <col min="1295" max="1295" width="5.57421875" style="16" customWidth="1"/>
    <col min="1296" max="1299" width="7.421875" style="16" customWidth="1"/>
    <col min="1300" max="1300" width="6.28125" style="16" customWidth="1"/>
    <col min="1301" max="1304" width="8.421875" style="16" customWidth="1"/>
    <col min="1305" max="1536" width="9.140625" style="16" customWidth="1"/>
    <col min="1537" max="1537" width="24.7109375" style="16" customWidth="1"/>
    <col min="1538" max="1538" width="5.421875" style="16" customWidth="1"/>
    <col min="1539" max="1539" width="6.140625" style="16" customWidth="1"/>
    <col min="1540" max="1540" width="7.28125" style="16" customWidth="1"/>
    <col min="1541" max="1541" width="7.00390625" style="16" customWidth="1"/>
    <col min="1542" max="1542" width="6.00390625" style="16" customWidth="1"/>
    <col min="1543" max="1543" width="7.28125" style="16" customWidth="1"/>
    <col min="1544" max="1544" width="6.7109375" style="16" customWidth="1"/>
    <col min="1545" max="1545" width="6.140625" style="16" customWidth="1"/>
    <col min="1546" max="1546" width="6.00390625" style="16" customWidth="1"/>
    <col min="1547" max="1547" width="5.7109375" style="16" customWidth="1"/>
    <col min="1548" max="1548" width="5.28125" style="16" customWidth="1"/>
    <col min="1549" max="1550" width="6.28125" style="16" customWidth="1"/>
    <col min="1551" max="1551" width="5.57421875" style="16" customWidth="1"/>
    <col min="1552" max="1555" width="7.421875" style="16" customWidth="1"/>
    <col min="1556" max="1556" width="6.28125" style="16" customWidth="1"/>
    <col min="1557" max="1560" width="8.421875" style="16" customWidth="1"/>
    <col min="1561" max="1792" width="9.140625" style="16" customWidth="1"/>
    <col min="1793" max="1793" width="24.7109375" style="16" customWidth="1"/>
    <col min="1794" max="1794" width="5.421875" style="16" customWidth="1"/>
    <col min="1795" max="1795" width="6.140625" style="16" customWidth="1"/>
    <col min="1796" max="1796" width="7.28125" style="16" customWidth="1"/>
    <col min="1797" max="1797" width="7.00390625" style="16" customWidth="1"/>
    <col min="1798" max="1798" width="6.00390625" style="16" customWidth="1"/>
    <col min="1799" max="1799" width="7.28125" style="16" customWidth="1"/>
    <col min="1800" max="1800" width="6.7109375" style="16" customWidth="1"/>
    <col min="1801" max="1801" width="6.140625" style="16" customWidth="1"/>
    <col min="1802" max="1802" width="6.00390625" style="16" customWidth="1"/>
    <col min="1803" max="1803" width="5.7109375" style="16" customWidth="1"/>
    <col min="1804" max="1804" width="5.28125" style="16" customWidth="1"/>
    <col min="1805" max="1806" width="6.28125" style="16" customWidth="1"/>
    <col min="1807" max="1807" width="5.57421875" style="16" customWidth="1"/>
    <col min="1808" max="1811" width="7.421875" style="16" customWidth="1"/>
    <col min="1812" max="1812" width="6.28125" style="16" customWidth="1"/>
    <col min="1813" max="1816" width="8.421875" style="16" customWidth="1"/>
    <col min="1817" max="2048" width="9.140625" style="16" customWidth="1"/>
    <col min="2049" max="2049" width="24.7109375" style="16" customWidth="1"/>
    <col min="2050" max="2050" width="5.421875" style="16" customWidth="1"/>
    <col min="2051" max="2051" width="6.140625" style="16" customWidth="1"/>
    <col min="2052" max="2052" width="7.28125" style="16" customWidth="1"/>
    <col min="2053" max="2053" width="7.00390625" style="16" customWidth="1"/>
    <col min="2054" max="2054" width="6.00390625" style="16" customWidth="1"/>
    <col min="2055" max="2055" width="7.28125" style="16" customWidth="1"/>
    <col min="2056" max="2056" width="6.7109375" style="16" customWidth="1"/>
    <col min="2057" max="2057" width="6.140625" style="16" customWidth="1"/>
    <col min="2058" max="2058" width="6.00390625" style="16" customWidth="1"/>
    <col min="2059" max="2059" width="5.7109375" style="16" customWidth="1"/>
    <col min="2060" max="2060" width="5.28125" style="16" customWidth="1"/>
    <col min="2061" max="2062" width="6.28125" style="16" customWidth="1"/>
    <col min="2063" max="2063" width="5.57421875" style="16" customWidth="1"/>
    <col min="2064" max="2067" width="7.421875" style="16" customWidth="1"/>
    <col min="2068" max="2068" width="6.28125" style="16" customWidth="1"/>
    <col min="2069" max="2072" width="8.421875" style="16" customWidth="1"/>
    <col min="2073" max="2304" width="9.140625" style="16" customWidth="1"/>
    <col min="2305" max="2305" width="24.7109375" style="16" customWidth="1"/>
    <col min="2306" max="2306" width="5.421875" style="16" customWidth="1"/>
    <col min="2307" max="2307" width="6.140625" style="16" customWidth="1"/>
    <col min="2308" max="2308" width="7.28125" style="16" customWidth="1"/>
    <col min="2309" max="2309" width="7.00390625" style="16" customWidth="1"/>
    <col min="2310" max="2310" width="6.00390625" style="16" customWidth="1"/>
    <col min="2311" max="2311" width="7.28125" style="16" customWidth="1"/>
    <col min="2312" max="2312" width="6.7109375" style="16" customWidth="1"/>
    <col min="2313" max="2313" width="6.140625" style="16" customWidth="1"/>
    <col min="2314" max="2314" width="6.00390625" style="16" customWidth="1"/>
    <col min="2315" max="2315" width="5.7109375" style="16" customWidth="1"/>
    <col min="2316" max="2316" width="5.28125" style="16" customWidth="1"/>
    <col min="2317" max="2318" width="6.28125" style="16" customWidth="1"/>
    <col min="2319" max="2319" width="5.57421875" style="16" customWidth="1"/>
    <col min="2320" max="2323" width="7.421875" style="16" customWidth="1"/>
    <col min="2324" max="2324" width="6.28125" style="16" customWidth="1"/>
    <col min="2325" max="2328" width="8.421875" style="16" customWidth="1"/>
    <col min="2329" max="2560" width="9.140625" style="16" customWidth="1"/>
    <col min="2561" max="2561" width="24.7109375" style="16" customWidth="1"/>
    <col min="2562" max="2562" width="5.421875" style="16" customWidth="1"/>
    <col min="2563" max="2563" width="6.140625" style="16" customWidth="1"/>
    <col min="2564" max="2564" width="7.28125" style="16" customWidth="1"/>
    <col min="2565" max="2565" width="7.00390625" style="16" customWidth="1"/>
    <col min="2566" max="2566" width="6.00390625" style="16" customWidth="1"/>
    <col min="2567" max="2567" width="7.28125" style="16" customWidth="1"/>
    <col min="2568" max="2568" width="6.7109375" style="16" customWidth="1"/>
    <col min="2569" max="2569" width="6.140625" style="16" customWidth="1"/>
    <col min="2570" max="2570" width="6.00390625" style="16" customWidth="1"/>
    <col min="2571" max="2571" width="5.7109375" style="16" customWidth="1"/>
    <col min="2572" max="2572" width="5.28125" style="16" customWidth="1"/>
    <col min="2573" max="2574" width="6.28125" style="16" customWidth="1"/>
    <col min="2575" max="2575" width="5.57421875" style="16" customWidth="1"/>
    <col min="2576" max="2579" width="7.421875" style="16" customWidth="1"/>
    <col min="2580" max="2580" width="6.28125" style="16" customWidth="1"/>
    <col min="2581" max="2584" width="8.421875" style="16" customWidth="1"/>
    <col min="2585" max="2816" width="9.140625" style="16" customWidth="1"/>
    <col min="2817" max="2817" width="24.7109375" style="16" customWidth="1"/>
    <col min="2818" max="2818" width="5.421875" style="16" customWidth="1"/>
    <col min="2819" max="2819" width="6.140625" style="16" customWidth="1"/>
    <col min="2820" max="2820" width="7.28125" style="16" customWidth="1"/>
    <col min="2821" max="2821" width="7.00390625" style="16" customWidth="1"/>
    <col min="2822" max="2822" width="6.00390625" style="16" customWidth="1"/>
    <col min="2823" max="2823" width="7.28125" style="16" customWidth="1"/>
    <col min="2824" max="2824" width="6.7109375" style="16" customWidth="1"/>
    <col min="2825" max="2825" width="6.140625" style="16" customWidth="1"/>
    <col min="2826" max="2826" width="6.00390625" style="16" customWidth="1"/>
    <col min="2827" max="2827" width="5.7109375" style="16" customWidth="1"/>
    <col min="2828" max="2828" width="5.28125" style="16" customWidth="1"/>
    <col min="2829" max="2830" width="6.28125" style="16" customWidth="1"/>
    <col min="2831" max="2831" width="5.57421875" style="16" customWidth="1"/>
    <col min="2832" max="2835" width="7.421875" style="16" customWidth="1"/>
    <col min="2836" max="2836" width="6.28125" style="16" customWidth="1"/>
    <col min="2837" max="2840" width="8.421875" style="16" customWidth="1"/>
    <col min="2841" max="3072" width="9.140625" style="16" customWidth="1"/>
    <col min="3073" max="3073" width="24.7109375" style="16" customWidth="1"/>
    <col min="3074" max="3074" width="5.421875" style="16" customWidth="1"/>
    <col min="3075" max="3075" width="6.140625" style="16" customWidth="1"/>
    <col min="3076" max="3076" width="7.28125" style="16" customWidth="1"/>
    <col min="3077" max="3077" width="7.00390625" style="16" customWidth="1"/>
    <col min="3078" max="3078" width="6.00390625" style="16" customWidth="1"/>
    <col min="3079" max="3079" width="7.28125" style="16" customWidth="1"/>
    <col min="3080" max="3080" width="6.7109375" style="16" customWidth="1"/>
    <col min="3081" max="3081" width="6.140625" style="16" customWidth="1"/>
    <col min="3082" max="3082" width="6.00390625" style="16" customWidth="1"/>
    <col min="3083" max="3083" width="5.7109375" style="16" customWidth="1"/>
    <col min="3084" max="3084" width="5.28125" style="16" customWidth="1"/>
    <col min="3085" max="3086" width="6.28125" style="16" customWidth="1"/>
    <col min="3087" max="3087" width="5.57421875" style="16" customWidth="1"/>
    <col min="3088" max="3091" width="7.421875" style="16" customWidth="1"/>
    <col min="3092" max="3092" width="6.28125" style="16" customWidth="1"/>
    <col min="3093" max="3096" width="8.421875" style="16" customWidth="1"/>
    <col min="3097" max="3328" width="9.140625" style="16" customWidth="1"/>
    <col min="3329" max="3329" width="24.7109375" style="16" customWidth="1"/>
    <col min="3330" max="3330" width="5.421875" style="16" customWidth="1"/>
    <col min="3331" max="3331" width="6.140625" style="16" customWidth="1"/>
    <col min="3332" max="3332" width="7.28125" style="16" customWidth="1"/>
    <col min="3333" max="3333" width="7.00390625" style="16" customWidth="1"/>
    <col min="3334" max="3334" width="6.00390625" style="16" customWidth="1"/>
    <col min="3335" max="3335" width="7.28125" style="16" customWidth="1"/>
    <col min="3336" max="3336" width="6.7109375" style="16" customWidth="1"/>
    <col min="3337" max="3337" width="6.140625" style="16" customWidth="1"/>
    <col min="3338" max="3338" width="6.00390625" style="16" customWidth="1"/>
    <col min="3339" max="3339" width="5.7109375" style="16" customWidth="1"/>
    <col min="3340" max="3340" width="5.28125" style="16" customWidth="1"/>
    <col min="3341" max="3342" width="6.28125" style="16" customWidth="1"/>
    <col min="3343" max="3343" width="5.57421875" style="16" customWidth="1"/>
    <col min="3344" max="3347" width="7.421875" style="16" customWidth="1"/>
    <col min="3348" max="3348" width="6.28125" style="16" customWidth="1"/>
    <col min="3349" max="3352" width="8.421875" style="16" customWidth="1"/>
    <col min="3353" max="3584" width="9.140625" style="16" customWidth="1"/>
    <col min="3585" max="3585" width="24.7109375" style="16" customWidth="1"/>
    <col min="3586" max="3586" width="5.421875" style="16" customWidth="1"/>
    <col min="3587" max="3587" width="6.140625" style="16" customWidth="1"/>
    <col min="3588" max="3588" width="7.28125" style="16" customWidth="1"/>
    <col min="3589" max="3589" width="7.00390625" style="16" customWidth="1"/>
    <col min="3590" max="3590" width="6.00390625" style="16" customWidth="1"/>
    <col min="3591" max="3591" width="7.28125" style="16" customWidth="1"/>
    <col min="3592" max="3592" width="6.7109375" style="16" customWidth="1"/>
    <col min="3593" max="3593" width="6.140625" style="16" customWidth="1"/>
    <col min="3594" max="3594" width="6.00390625" style="16" customWidth="1"/>
    <col min="3595" max="3595" width="5.7109375" style="16" customWidth="1"/>
    <col min="3596" max="3596" width="5.28125" style="16" customWidth="1"/>
    <col min="3597" max="3598" width="6.28125" style="16" customWidth="1"/>
    <col min="3599" max="3599" width="5.57421875" style="16" customWidth="1"/>
    <col min="3600" max="3603" width="7.421875" style="16" customWidth="1"/>
    <col min="3604" max="3604" width="6.28125" style="16" customWidth="1"/>
    <col min="3605" max="3608" width="8.421875" style="16" customWidth="1"/>
    <col min="3609" max="3840" width="9.140625" style="16" customWidth="1"/>
    <col min="3841" max="3841" width="24.7109375" style="16" customWidth="1"/>
    <col min="3842" max="3842" width="5.421875" style="16" customWidth="1"/>
    <col min="3843" max="3843" width="6.140625" style="16" customWidth="1"/>
    <col min="3844" max="3844" width="7.28125" style="16" customWidth="1"/>
    <col min="3845" max="3845" width="7.00390625" style="16" customWidth="1"/>
    <col min="3846" max="3846" width="6.00390625" style="16" customWidth="1"/>
    <col min="3847" max="3847" width="7.28125" style="16" customWidth="1"/>
    <col min="3848" max="3848" width="6.7109375" style="16" customWidth="1"/>
    <col min="3849" max="3849" width="6.140625" style="16" customWidth="1"/>
    <col min="3850" max="3850" width="6.00390625" style="16" customWidth="1"/>
    <col min="3851" max="3851" width="5.7109375" style="16" customWidth="1"/>
    <col min="3852" max="3852" width="5.28125" style="16" customWidth="1"/>
    <col min="3853" max="3854" width="6.28125" style="16" customWidth="1"/>
    <col min="3855" max="3855" width="5.57421875" style="16" customWidth="1"/>
    <col min="3856" max="3859" width="7.421875" style="16" customWidth="1"/>
    <col min="3860" max="3860" width="6.28125" style="16" customWidth="1"/>
    <col min="3861" max="3864" width="8.421875" style="16" customWidth="1"/>
    <col min="3865" max="4096" width="9.140625" style="16" customWidth="1"/>
    <col min="4097" max="4097" width="24.7109375" style="16" customWidth="1"/>
    <col min="4098" max="4098" width="5.421875" style="16" customWidth="1"/>
    <col min="4099" max="4099" width="6.140625" style="16" customWidth="1"/>
    <col min="4100" max="4100" width="7.28125" style="16" customWidth="1"/>
    <col min="4101" max="4101" width="7.00390625" style="16" customWidth="1"/>
    <col min="4102" max="4102" width="6.00390625" style="16" customWidth="1"/>
    <col min="4103" max="4103" width="7.28125" style="16" customWidth="1"/>
    <col min="4104" max="4104" width="6.7109375" style="16" customWidth="1"/>
    <col min="4105" max="4105" width="6.140625" style="16" customWidth="1"/>
    <col min="4106" max="4106" width="6.00390625" style="16" customWidth="1"/>
    <col min="4107" max="4107" width="5.7109375" style="16" customWidth="1"/>
    <col min="4108" max="4108" width="5.28125" style="16" customWidth="1"/>
    <col min="4109" max="4110" width="6.28125" style="16" customWidth="1"/>
    <col min="4111" max="4111" width="5.57421875" style="16" customWidth="1"/>
    <col min="4112" max="4115" width="7.421875" style="16" customWidth="1"/>
    <col min="4116" max="4116" width="6.28125" style="16" customWidth="1"/>
    <col min="4117" max="4120" width="8.421875" style="16" customWidth="1"/>
    <col min="4121" max="4352" width="9.140625" style="16" customWidth="1"/>
    <col min="4353" max="4353" width="24.7109375" style="16" customWidth="1"/>
    <col min="4354" max="4354" width="5.421875" style="16" customWidth="1"/>
    <col min="4355" max="4355" width="6.140625" style="16" customWidth="1"/>
    <col min="4356" max="4356" width="7.28125" style="16" customWidth="1"/>
    <col min="4357" max="4357" width="7.00390625" style="16" customWidth="1"/>
    <col min="4358" max="4358" width="6.00390625" style="16" customWidth="1"/>
    <col min="4359" max="4359" width="7.28125" style="16" customWidth="1"/>
    <col min="4360" max="4360" width="6.7109375" style="16" customWidth="1"/>
    <col min="4361" max="4361" width="6.140625" style="16" customWidth="1"/>
    <col min="4362" max="4362" width="6.00390625" style="16" customWidth="1"/>
    <col min="4363" max="4363" width="5.7109375" style="16" customWidth="1"/>
    <col min="4364" max="4364" width="5.28125" style="16" customWidth="1"/>
    <col min="4365" max="4366" width="6.28125" style="16" customWidth="1"/>
    <col min="4367" max="4367" width="5.57421875" style="16" customWidth="1"/>
    <col min="4368" max="4371" width="7.421875" style="16" customWidth="1"/>
    <col min="4372" max="4372" width="6.28125" style="16" customWidth="1"/>
    <col min="4373" max="4376" width="8.421875" style="16" customWidth="1"/>
    <col min="4377" max="4608" width="9.140625" style="16" customWidth="1"/>
    <col min="4609" max="4609" width="24.7109375" style="16" customWidth="1"/>
    <col min="4610" max="4610" width="5.421875" style="16" customWidth="1"/>
    <col min="4611" max="4611" width="6.140625" style="16" customWidth="1"/>
    <col min="4612" max="4612" width="7.28125" style="16" customWidth="1"/>
    <col min="4613" max="4613" width="7.00390625" style="16" customWidth="1"/>
    <col min="4614" max="4614" width="6.00390625" style="16" customWidth="1"/>
    <col min="4615" max="4615" width="7.28125" style="16" customWidth="1"/>
    <col min="4616" max="4616" width="6.7109375" style="16" customWidth="1"/>
    <col min="4617" max="4617" width="6.140625" style="16" customWidth="1"/>
    <col min="4618" max="4618" width="6.00390625" style="16" customWidth="1"/>
    <col min="4619" max="4619" width="5.7109375" style="16" customWidth="1"/>
    <col min="4620" max="4620" width="5.28125" style="16" customWidth="1"/>
    <col min="4621" max="4622" width="6.28125" style="16" customWidth="1"/>
    <col min="4623" max="4623" width="5.57421875" style="16" customWidth="1"/>
    <col min="4624" max="4627" width="7.421875" style="16" customWidth="1"/>
    <col min="4628" max="4628" width="6.28125" style="16" customWidth="1"/>
    <col min="4629" max="4632" width="8.421875" style="16" customWidth="1"/>
    <col min="4633" max="4864" width="9.140625" style="16" customWidth="1"/>
    <col min="4865" max="4865" width="24.7109375" style="16" customWidth="1"/>
    <col min="4866" max="4866" width="5.421875" style="16" customWidth="1"/>
    <col min="4867" max="4867" width="6.140625" style="16" customWidth="1"/>
    <col min="4868" max="4868" width="7.28125" style="16" customWidth="1"/>
    <col min="4869" max="4869" width="7.00390625" style="16" customWidth="1"/>
    <col min="4870" max="4870" width="6.00390625" style="16" customWidth="1"/>
    <col min="4871" max="4871" width="7.28125" style="16" customWidth="1"/>
    <col min="4872" max="4872" width="6.7109375" style="16" customWidth="1"/>
    <col min="4873" max="4873" width="6.140625" style="16" customWidth="1"/>
    <col min="4874" max="4874" width="6.00390625" style="16" customWidth="1"/>
    <col min="4875" max="4875" width="5.7109375" style="16" customWidth="1"/>
    <col min="4876" max="4876" width="5.28125" style="16" customWidth="1"/>
    <col min="4877" max="4878" width="6.28125" style="16" customWidth="1"/>
    <col min="4879" max="4879" width="5.57421875" style="16" customWidth="1"/>
    <col min="4880" max="4883" width="7.421875" style="16" customWidth="1"/>
    <col min="4884" max="4884" width="6.28125" style="16" customWidth="1"/>
    <col min="4885" max="4888" width="8.421875" style="16" customWidth="1"/>
    <col min="4889" max="5120" width="9.140625" style="16" customWidth="1"/>
    <col min="5121" max="5121" width="24.7109375" style="16" customWidth="1"/>
    <col min="5122" max="5122" width="5.421875" style="16" customWidth="1"/>
    <col min="5123" max="5123" width="6.140625" style="16" customWidth="1"/>
    <col min="5124" max="5124" width="7.28125" style="16" customWidth="1"/>
    <col min="5125" max="5125" width="7.00390625" style="16" customWidth="1"/>
    <col min="5126" max="5126" width="6.00390625" style="16" customWidth="1"/>
    <col min="5127" max="5127" width="7.28125" style="16" customWidth="1"/>
    <col min="5128" max="5128" width="6.7109375" style="16" customWidth="1"/>
    <col min="5129" max="5129" width="6.140625" style="16" customWidth="1"/>
    <col min="5130" max="5130" width="6.00390625" style="16" customWidth="1"/>
    <col min="5131" max="5131" width="5.7109375" style="16" customWidth="1"/>
    <col min="5132" max="5132" width="5.28125" style="16" customWidth="1"/>
    <col min="5133" max="5134" width="6.28125" style="16" customWidth="1"/>
    <col min="5135" max="5135" width="5.57421875" style="16" customWidth="1"/>
    <col min="5136" max="5139" width="7.421875" style="16" customWidth="1"/>
    <col min="5140" max="5140" width="6.28125" style="16" customWidth="1"/>
    <col min="5141" max="5144" width="8.421875" style="16" customWidth="1"/>
    <col min="5145" max="5376" width="9.140625" style="16" customWidth="1"/>
    <col min="5377" max="5377" width="24.7109375" style="16" customWidth="1"/>
    <col min="5378" max="5378" width="5.421875" style="16" customWidth="1"/>
    <col min="5379" max="5379" width="6.140625" style="16" customWidth="1"/>
    <col min="5380" max="5380" width="7.28125" style="16" customWidth="1"/>
    <col min="5381" max="5381" width="7.00390625" style="16" customWidth="1"/>
    <col min="5382" max="5382" width="6.00390625" style="16" customWidth="1"/>
    <col min="5383" max="5383" width="7.28125" style="16" customWidth="1"/>
    <col min="5384" max="5384" width="6.7109375" style="16" customWidth="1"/>
    <col min="5385" max="5385" width="6.140625" style="16" customWidth="1"/>
    <col min="5386" max="5386" width="6.00390625" style="16" customWidth="1"/>
    <col min="5387" max="5387" width="5.7109375" style="16" customWidth="1"/>
    <col min="5388" max="5388" width="5.28125" style="16" customWidth="1"/>
    <col min="5389" max="5390" width="6.28125" style="16" customWidth="1"/>
    <col min="5391" max="5391" width="5.57421875" style="16" customWidth="1"/>
    <col min="5392" max="5395" width="7.421875" style="16" customWidth="1"/>
    <col min="5396" max="5396" width="6.28125" style="16" customWidth="1"/>
    <col min="5397" max="5400" width="8.421875" style="16" customWidth="1"/>
    <col min="5401" max="5632" width="9.140625" style="16" customWidth="1"/>
    <col min="5633" max="5633" width="24.7109375" style="16" customWidth="1"/>
    <col min="5634" max="5634" width="5.421875" style="16" customWidth="1"/>
    <col min="5635" max="5635" width="6.140625" style="16" customWidth="1"/>
    <col min="5636" max="5636" width="7.28125" style="16" customWidth="1"/>
    <col min="5637" max="5637" width="7.00390625" style="16" customWidth="1"/>
    <col min="5638" max="5638" width="6.00390625" style="16" customWidth="1"/>
    <col min="5639" max="5639" width="7.28125" style="16" customWidth="1"/>
    <col min="5640" max="5640" width="6.7109375" style="16" customWidth="1"/>
    <col min="5641" max="5641" width="6.140625" style="16" customWidth="1"/>
    <col min="5642" max="5642" width="6.00390625" style="16" customWidth="1"/>
    <col min="5643" max="5643" width="5.7109375" style="16" customWidth="1"/>
    <col min="5644" max="5644" width="5.28125" style="16" customWidth="1"/>
    <col min="5645" max="5646" width="6.28125" style="16" customWidth="1"/>
    <col min="5647" max="5647" width="5.57421875" style="16" customWidth="1"/>
    <col min="5648" max="5651" width="7.421875" style="16" customWidth="1"/>
    <col min="5652" max="5652" width="6.28125" style="16" customWidth="1"/>
    <col min="5653" max="5656" width="8.421875" style="16" customWidth="1"/>
    <col min="5657" max="5888" width="9.140625" style="16" customWidth="1"/>
    <col min="5889" max="5889" width="24.7109375" style="16" customWidth="1"/>
    <col min="5890" max="5890" width="5.421875" style="16" customWidth="1"/>
    <col min="5891" max="5891" width="6.140625" style="16" customWidth="1"/>
    <col min="5892" max="5892" width="7.28125" style="16" customWidth="1"/>
    <col min="5893" max="5893" width="7.00390625" style="16" customWidth="1"/>
    <col min="5894" max="5894" width="6.00390625" style="16" customWidth="1"/>
    <col min="5895" max="5895" width="7.28125" style="16" customWidth="1"/>
    <col min="5896" max="5896" width="6.7109375" style="16" customWidth="1"/>
    <col min="5897" max="5897" width="6.140625" style="16" customWidth="1"/>
    <col min="5898" max="5898" width="6.00390625" style="16" customWidth="1"/>
    <col min="5899" max="5899" width="5.7109375" style="16" customWidth="1"/>
    <col min="5900" max="5900" width="5.28125" style="16" customWidth="1"/>
    <col min="5901" max="5902" width="6.28125" style="16" customWidth="1"/>
    <col min="5903" max="5903" width="5.57421875" style="16" customWidth="1"/>
    <col min="5904" max="5907" width="7.421875" style="16" customWidth="1"/>
    <col min="5908" max="5908" width="6.28125" style="16" customWidth="1"/>
    <col min="5909" max="5912" width="8.421875" style="16" customWidth="1"/>
    <col min="5913" max="6144" width="9.140625" style="16" customWidth="1"/>
    <col min="6145" max="6145" width="24.7109375" style="16" customWidth="1"/>
    <col min="6146" max="6146" width="5.421875" style="16" customWidth="1"/>
    <col min="6147" max="6147" width="6.140625" style="16" customWidth="1"/>
    <col min="6148" max="6148" width="7.28125" style="16" customWidth="1"/>
    <col min="6149" max="6149" width="7.00390625" style="16" customWidth="1"/>
    <col min="6150" max="6150" width="6.00390625" style="16" customWidth="1"/>
    <col min="6151" max="6151" width="7.28125" style="16" customWidth="1"/>
    <col min="6152" max="6152" width="6.7109375" style="16" customWidth="1"/>
    <col min="6153" max="6153" width="6.140625" style="16" customWidth="1"/>
    <col min="6154" max="6154" width="6.00390625" style="16" customWidth="1"/>
    <col min="6155" max="6155" width="5.7109375" style="16" customWidth="1"/>
    <col min="6156" max="6156" width="5.28125" style="16" customWidth="1"/>
    <col min="6157" max="6158" width="6.28125" style="16" customWidth="1"/>
    <col min="6159" max="6159" width="5.57421875" style="16" customWidth="1"/>
    <col min="6160" max="6163" width="7.421875" style="16" customWidth="1"/>
    <col min="6164" max="6164" width="6.28125" style="16" customWidth="1"/>
    <col min="6165" max="6168" width="8.421875" style="16" customWidth="1"/>
    <col min="6169" max="6400" width="9.140625" style="16" customWidth="1"/>
    <col min="6401" max="6401" width="24.7109375" style="16" customWidth="1"/>
    <col min="6402" max="6402" width="5.421875" style="16" customWidth="1"/>
    <col min="6403" max="6403" width="6.140625" style="16" customWidth="1"/>
    <col min="6404" max="6404" width="7.28125" style="16" customWidth="1"/>
    <col min="6405" max="6405" width="7.00390625" style="16" customWidth="1"/>
    <col min="6406" max="6406" width="6.00390625" style="16" customWidth="1"/>
    <col min="6407" max="6407" width="7.28125" style="16" customWidth="1"/>
    <col min="6408" max="6408" width="6.7109375" style="16" customWidth="1"/>
    <col min="6409" max="6409" width="6.140625" style="16" customWidth="1"/>
    <col min="6410" max="6410" width="6.00390625" style="16" customWidth="1"/>
    <col min="6411" max="6411" width="5.7109375" style="16" customWidth="1"/>
    <col min="6412" max="6412" width="5.28125" style="16" customWidth="1"/>
    <col min="6413" max="6414" width="6.28125" style="16" customWidth="1"/>
    <col min="6415" max="6415" width="5.57421875" style="16" customWidth="1"/>
    <col min="6416" max="6419" width="7.421875" style="16" customWidth="1"/>
    <col min="6420" max="6420" width="6.28125" style="16" customWidth="1"/>
    <col min="6421" max="6424" width="8.421875" style="16" customWidth="1"/>
    <col min="6425" max="6656" width="9.140625" style="16" customWidth="1"/>
    <col min="6657" max="6657" width="24.7109375" style="16" customWidth="1"/>
    <col min="6658" max="6658" width="5.421875" style="16" customWidth="1"/>
    <col min="6659" max="6659" width="6.140625" style="16" customWidth="1"/>
    <col min="6660" max="6660" width="7.28125" style="16" customWidth="1"/>
    <col min="6661" max="6661" width="7.00390625" style="16" customWidth="1"/>
    <col min="6662" max="6662" width="6.00390625" style="16" customWidth="1"/>
    <col min="6663" max="6663" width="7.28125" style="16" customWidth="1"/>
    <col min="6664" max="6664" width="6.7109375" style="16" customWidth="1"/>
    <col min="6665" max="6665" width="6.140625" style="16" customWidth="1"/>
    <col min="6666" max="6666" width="6.00390625" style="16" customWidth="1"/>
    <col min="6667" max="6667" width="5.7109375" style="16" customWidth="1"/>
    <col min="6668" max="6668" width="5.28125" style="16" customWidth="1"/>
    <col min="6669" max="6670" width="6.28125" style="16" customWidth="1"/>
    <col min="6671" max="6671" width="5.57421875" style="16" customWidth="1"/>
    <col min="6672" max="6675" width="7.421875" style="16" customWidth="1"/>
    <col min="6676" max="6676" width="6.28125" style="16" customWidth="1"/>
    <col min="6677" max="6680" width="8.421875" style="16" customWidth="1"/>
    <col min="6681" max="6912" width="9.140625" style="16" customWidth="1"/>
    <col min="6913" max="6913" width="24.7109375" style="16" customWidth="1"/>
    <col min="6914" max="6914" width="5.421875" style="16" customWidth="1"/>
    <col min="6915" max="6915" width="6.140625" style="16" customWidth="1"/>
    <col min="6916" max="6916" width="7.28125" style="16" customWidth="1"/>
    <col min="6917" max="6917" width="7.00390625" style="16" customWidth="1"/>
    <col min="6918" max="6918" width="6.00390625" style="16" customWidth="1"/>
    <col min="6919" max="6919" width="7.28125" style="16" customWidth="1"/>
    <col min="6920" max="6920" width="6.7109375" style="16" customWidth="1"/>
    <col min="6921" max="6921" width="6.140625" style="16" customWidth="1"/>
    <col min="6922" max="6922" width="6.00390625" style="16" customWidth="1"/>
    <col min="6923" max="6923" width="5.7109375" style="16" customWidth="1"/>
    <col min="6924" max="6924" width="5.28125" style="16" customWidth="1"/>
    <col min="6925" max="6926" width="6.28125" style="16" customWidth="1"/>
    <col min="6927" max="6927" width="5.57421875" style="16" customWidth="1"/>
    <col min="6928" max="6931" width="7.421875" style="16" customWidth="1"/>
    <col min="6932" max="6932" width="6.28125" style="16" customWidth="1"/>
    <col min="6933" max="6936" width="8.421875" style="16" customWidth="1"/>
    <col min="6937" max="7168" width="9.140625" style="16" customWidth="1"/>
    <col min="7169" max="7169" width="24.7109375" style="16" customWidth="1"/>
    <col min="7170" max="7170" width="5.421875" style="16" customWidth="1"/>
    <col min="7171" max="7171" width="6.140625" style="16" customWidth="1"/>
    <col min="7172" max="7172" width="7.28125" style="16" customWidth="1"/>
    <col min="7173" max="7173" width="7.00390625" style="16" customWidth="1"/>
    <col min="7174" max="7174" width="6.00390625" style="16" customWidth="1"/>
    <col min="7175" max="7175" width="7.28125" style="16" customWidth="1"/>
    <col min="7176" max="7176" width="6.7109375" style="16" customWidth="1"/>
    <col min="7177" max="7177" width="6.140625" style="16" customWidth="1"/>
    <col min="7178" max="7178" width="6.00390625" style="16" customWidth="1"/>
    <col min="7179" max="7179" width="5.7109375" style="16" customWidth="1"/>
    <col min="7180" max="7180" width="5.28125" style="16" customWidth="1"/>
    <col min="7181" max="7182" width="6.28125" style="16" customWidth="1"/>
    <col min="7183" max="7183" width="5.57421875" style="16" customWidth="1"/>
    <col min="7184" max="7187" width="7.421875" style="16" customWidth="1"/>
    <col min="7188" max="7188" width="6.28125" style="16" customWidth="1"/>
    <col min="7189" max="7192" width="8.421875" style="16" customWidth="1"/>
    <col min="7193" max="7424" width="9.140625" style="16" customWidth="1"/>
    <col min="7425" max="7425" width="24.7109375" style="16" customWidth="1"/>
    <col min="7426" max="7426" width="5.421875" style="16" customWidth="1"/>
    <col min="7427" max="7427" width="6.140625" style="16" customWidth="1"/>
    <col min="7428" max="7428" width="7.28125" style="16" customWidth="1"/>
    <col min="7429" max="7429" width="7.00390625" style="16" customWidth="1"/>
    <col min="7430" max="7430" width="6.00390625" style="16" customWidth="1"/>
    <col min="7431" max="7431" width="7.28125" style="16" customWidth="1"/>
    <col min="7432" max="7432" width="6.7109375" style="16" customWidth="1"/>
    <col min="7433" max="7433" width="6.140625" style="16" customWidth="1"/>
    <col min="7434" max="7434" width="6.00390625" style="16" customWidth="1"/>
    <col min="7435" max="7435" width="5.7109375" style="16" customWidth="1"/>
    <col min="7436" max="7436" width="5.28125" style="16" customWidth="1"/>
    <col min="7437" max="7438" width="6.28125" style="16" customWidth="1"/>
    <col min="7439" max="7439" width="5.57421875" style="16" customWidth="1"/>
    <col min="7440" max="7443" width="7.421875" style="16" customWidth="1"/>
    <col min="7444" max="7444" width="6.28125" style="16" customWidth="1"/>
    <col min="7445" max="7448" width="8.421875" style="16" customWidth="1"/>
    <col min="7449" max="7680" width="9.140625" style="16" customWidth="1"/>
    <col min="7681" max="7681" width="24.7109375" style="16" customWidth="1"/>
    <col min="7682" max="7682" width="5.421875" style="16" customWidth="1"/>
    <col min="7683" max="7683" width="6.140625" style="16" customWidth="1"/>
    <col min="7684" max="7684" width="7.28125" style="16" customWidth="1"/>
    <col min="7685" max="7685" width="7.00390625" style="16" customWidth="1"/>
    <col min="7686" max="7686" width="6.00390625" style="16" customWidth="1"/>
    <col min="7687" max="7687" width="7.28125" style="16" customWidth="1"/>
    <col min="7688" max="7688" width="6.7109375" style="16" customWidth="1"/>
    <col min="7689" max="7689" width="6.140625" style="16" customWidth="1"/>
    <col min="7690" max="7690" width="6.00390625" style="16" customWidth="1"/>
    <col min="7691" max="7691" width="5.7109375" style="16" customWidth="1"/>
    <col min="7692" max="7692" width="5.28125" style="16" customWidth="1"/>
    <col min="7693" max="7694" width="6.28125" style="16" customWidth="1"/>
    <col min="7695" max="7695" width="5.57421875" style="16" customWidth="1"/>
    <col min="7696" max="7699" width="7.421875" style="16" customWidth="1"/>
    <col min="7700" max="7700" width="6.28125" style="16" customWidth="1"/>
    <col min="7701" max="7704" width="8.421875" style="16" customWidth="1"/>
    <col min="7705" max="7936" width="9.140625" style="16" customWidth="1"/>
    <col min="7937" max="7937" width="24.7109375" style="16" customWidth="1"/>
    <col min="7938" max="7938" width="5.421875" style="16" customWidth="1"/>
    <col min="7939" max="7939" width="6.140625" style="16" customWidth="1"/>
    <col min="7940" max="7940" width="7.28125" style="16" customWidth="1"/>
    <col min="7941" max="7941" width="7.00390625" style="16" customWidth="1"/>
    <col min="7942" max="7942" width="6.00390625" style="16" customWidth="1"/>
    <col min="7943" max="7943" width="7.28125" style="16" customWidth="1"/>
    <col min="7944" max="7944" width="6.7109375" style="16" customWidth="1"/>
    <col min="7945" max="7945" width="6.140625" style="16" customWidth="1"/>
    <col min="7946" max="7946" width="6.00390625" style="16" customWidth="1"/>
    <col min="7947" max="7947" width="5.7109375" style="16" customWidth="1"/>
    <col min="7948" max="7948" width="5.28125" style="16" customWidth="1"/>
    <col min="7949" max="7950" width="6.28125" style="16" customWidth="1"/>
    <col min="7951" max="7951" width="5.57421875" style="16" customWidth="1"/>
    <col min="7952" max="7955" width="7.421875" style="16" customWidth="1"/>
    <col min="7956" max="7956" width="6.28125" style="16" customWidth="1"/>
    <col min="7957" max="7960" width="8.421875" style="16" customWidth="1"/>
    <col min="7961" max="8192" width="9.140625" style="16" customWidth="1"/>
    <col min="8193" max="8193" width="24.7109375" style="16" customWidth="1"/>
    <col min="8194" max="8194" width="5.421875" style="16" customWidth="1"/>
    <col min="8195" max="8195" width="6.140625" style="16" customWidth="1"/>
    <col min="8196" max="8196" width="7.28125" style="16" customWidth="1"/>
    <col min="8197" max="8197" width="7.00390625" style="16" customWidth="1"/>
    <col min="8198" max="8198" width="6.00390625" style="16" customWidth="1"/>
    <col min="8199" max="8199" width="7.28125" style="16" customWidth="1"/>
    <col min="8200" max="8200" width="6.7109375" style="16" customWidth="1"/>
    <col min="8201" max="8201" width="6.140625" style="16" customWidth="1"/>
    <col min="8202" max="8202" width="6.00390625" style="16" customWidth="1"/>
    <col min="8203" max="8203" width="5.7109375" style="16" customWidth="1"/>
    <col min="8204" max="8204" width="5.28125" style="16" customWidth="1"/>
    <col min="8205" max="8206" width="6.28125" style="16" customWidth="1"/>
    <col min="8207" max="8207" width="5.57421875" style="16" customWidth="1"/>
    <col min="8208" max="8211" width="7.421875" style="16" customWidth="1"/>
    <col min="8212" max="8212" width="6.28125" style="16" customWidth="1"/>
    <col min="8213" max="8216" width="8.421875" style="16" customWidth="1"/>
    <col min="8217" max="8448" width="9.140625" style="16" customWidth="1"/>
    <col min="8449" max="8449" width="24.7109375" style="16" customWidth="1"/>
    <col min="8450" max="8450" width="5.421875" style="16" customWidth="1"/>
    <col min="8451" max="8451" width="6.140625" style="16" customWidth="1"/>
    <col min="8452" max="8452" width="7.28125" style="16" customWidth="1"/>
    <col min="8453" max="8453" width="7.00390625" style="16" customWidth="1"/>
    <col min="8454" max="8454" width="6.00390625" style="16" customWidth="1"/>
    <col min="8455" max="8455" width="7.28125" style="16" customWidth="1"/>
    <col min="8456" max="8456" width="6.7109375" style="16" customWidth="1"/>
    <col min="8457" max="8457" width="6.140625" style="16" customWidth="1"/>
    <col min="8458" max="8458" width="6.00390625" style="16" customWidth="1"/>
    <col min="8459" max="8459" width="5.7109375" style="16" customWidth="1"/>
    <col min="8460" max="8460" width="5.28125" style="16" customWidth="1"/>
    <col min="8461" max="8462" width="6.28125" style="16" customWidth="1"/>
    <col min="8463" max="8463" width="5.57421875" style="16" customWidth="1"/>
    <col min="8464" max="8467" width="7.421875" style="16" customWidth="1"/>
    <col min="8468" max="8468" width="6.28125" style="16" customWidth="1"/>
    <col min="8469" max="8472" width="8.421875" style="16" customWidth="1"/>
    <col min="8473" max="8704" width="9.140625" style="16" customWidth="1"/>
    <col min="8705" max="8705" width="24.7109375" style="16" customWidth="1"/>
    <col min="8706" max="8706" width="5.421875" style="16" customWidth="1"/>
    <col min="8707" max="8707" width="6.140625" style="16" customWidth="1"/>
    <col min="8708" max="8708" width="7.28125" style="16" customWidth="1"/>
    <col min="8709" max="8709" width="7.00390625" style="16" customWidth="1"/>
    <col min="8710" max="8710" width="6.00390625" style="16" customWidth="1"/>
    <col min="8711" max="8711" width="7.28125" style="16" customWidth="1"/>
    <col min="8712" max="8712" width="6.7109375" style="16" customWidth="1"/>
    <col min="8713" max="8713" width="6.140625" style="16" customWidth="1"/>
    <col min="8714" max="8714" width="6.00390625" style="16" customWidth="1"/>
    <col min="8715" max="8715" width="5.7109375" style="16" customWidth="1"/>
    <col min="8716" max="8716" width="5.28125" style="16" customWidth="1"/>
    <col min="8717" max="8718" width="6.28125" style="16" customWidth="1"/>
    <col min="8719" max="8719" width="5.57421875" style="16" customWidth="1"/>
    <col min="8720" max="8723" width="7.421875" style="16" customWidth="1"/>
    <col min="8724" max="8724" width="6.28125" style="16" customWidth="1"/>
    <col min="8725" max="8728" width="8.421875" style="16" customWidth="1"/>
    <col min="8729" max="8960" width="9.140625" style="16" customWidth="1"/>
    <col min="8961" max="8961" width="24.7109375" style="16" customWidth="1"/>
    <col min="8962" max="8962" width="5.421875" style="16" customWidth="1"/>
    <col min="8963" max="8963" width="6.140625" style="16" customWidth="1"/>
    <col min="8964" max="8964" width="7.28125" style="16" customWidth="1"/>
    <col min="8965" max="8965" width="7.00390625" style="16" customWidth="1"/>
    <col min="8966" max="8966" width="6.00390625" style="16" customWidth="1"/>
    <col min="8967" max="8967" width="7.28125" style="16" customWidth="1"/>
    <col min="8968" max="8968" width="6.7109375" style="16" customWidth="1"/>
    <col min="8969" max="8969" width="6.140625" style="16" customWidth="1"/>
    <col min="8970" max="8970" width="6.00390625" style="16" customWidth="1"/>
    <col min="8971" max="8971" width="5.7109375" style="16" customWidth="1"/>
    <col min="8972" max="8972" width="5.28125" style="16" customWidth="1"/>
    <col min="8973" max="8974" width="6.28125" style="16" customWidth="1"/>
    <col min="8975" max="8975" width="5.57421875" style="16" customWidth="1"/>
    <col min="8976" max="8979" width="7.421875" style="16" customWidth="1"/>
    <col min="8980" max="8980" width="6.28125" style="16" customWidth="1"/>
    <col min="8981" max="8984" width="8.421875" style="16" customWidth="1"/>
    <col min="8985" max="9216" width="9.140625" style="16" customWidth="1"/>
    <col min="9217" max="9217" width="24.7109375" style="16" customWidth="1"/>
    <col min="9218" max="9218" width="5.421875" style="16" customWidth="1"/>
    <col min="9219" max="9219" width="6.140625" style="16" customWidth="1"/>
    <col min="9220" max="9220" width="7.28125" style="16" customWidth="1"/>
    <col min="9221" max="9221" width="7.00390625" style="16" customWidth="1"/>
    <col min="9222" max="9222" width="6.00390625" style="16" customWidth="1"/>
    <col min="9223" max="9223" width="7.28125" style="16" customWidth="1"/>
    <col min="9224" max="9224" width="6.7109375" style="16" customWidth="1"/>
    <col min="9225" max="9225" width="6.140625" style="16" customWidth="1"/>
    <col min="9226" max="9226" width="6.00390625" style="16" customWidth="1"/>
    <col min="9227" max="9227" width="5.7109375" style="16" customWidth="1"/>
    <col min="9228" max="9228" width="5.28125" style="16" customWidth="1"/>
    <col min="9229" max="9230" width="6.28125" style="16" customWidth="1"/>
    <col min="9231" max="9231" width="5.57421875" style="16" customWidth="1"/>
    <col min="9232" max="9235" width="7.421875" style="16" customWidth="1"/>
    <col min="9236" max="9236" width="6.28125" style="16" customWidth="1"/>
    <col min="9237" max="9240" width="8.421875" style="16" customWidth="1"/>
    <col min="9241" max="9472" width="9.140625" style="16" customWidth="1"/>
    <col min="9473" max="9473" width="24.7109375" style="16" customWidth="1"/>
    <col min="9474" max="9474" width="5.421875" style="16" customWidth="1"/>
    <col min="9475" max="9475" width="6.140625" style="16" customWidth="1"/>
    <col min="9476" max="9476" width="7.28125" style="16" customWidth="1"/>
    <col min="9477" max="9477" width="7.00390625" style="16" customWidth="1"/>
    <col min="9478" max="9478" width="6.00390625" style="16" customWidth="1"/>
    <col min="9479" max="9479" width="7.28125" style="16" customWidth="1"/>
    <col min="9480" max="9480" width="6.7109375" style="16" customWidth="1"/>
    <col min="9481" max="9481" width="6.140625" style="16" customWidth="1"/>
    <col min="9482" max="9482" width="6.00390625" style="16" customWidth="1"/>
    <col min="9483" max="9483" width="5.7109375" style="16" customWidth="1"/>
    <col min="9484" max="9484" width="5.28125" style="16" customWidth="1"/>
    <col min="9485" max="9486" width="6.28125" style="16" customWidth="1"/>
    <col min="9487" max="9487" width="5.57421875" style="16" customWidth="1"/>
    <col min="9488" max="9491" width="7.421875" style="16" customWidth="1"/>
    <col min="9492" max="9492" width="6.28125" style="16" customWidth="1"/>
    <col min="9493" max="9496" width="8.421875" style="16" customWidth="1"/>
    <col min="9497" max="9728" width="9.140625" style="16" customWidth="1"/>
    <col min="9729" max="9729" width="24.7109375" style="16" customWidth="1"/>
    <col min="9730" max="9730" width="5.421875" style="16" customWidth="1"/>
    <col min="9731" max="9731" width="6.140625" style="16" customWidth="1"/>
    <col min="9732" max="9732" width="7.28125" style="16" customWidth="1"/>
    <col min="9733" max="9733" width="7.00390625" style="16" customWidth="1"/>
    <col min="9734" max="9734" width="6.00390625" style="16" customWidth="1"/>
    <col min="9735" max="9735" width="7.28125" style="16" customWidth="1"/>
    <col min="9736" max="9736" width="6.7109375" style="16" customWidth="1"/>
    <col min="9737" max="9737" width="6.140625" style="16" customWidth="1"/>
    <col min="9738" max="9738" width="6.00390625" style="16" customWidth="1"/>
    <col min="9739" max="9739" width="5.7109375" style="16" customWidth="1"/>
    <col min="9740" max="9740" width="5.28125" style="16" customWidth="1"/>
    <col min="9741" max="9742" width="6.28125" style="16" customWidth="1"/>
    <col min="9743" max="9743" width="5.57421875" style="16" customWidth="1"/>
    <col min="9744" max="9747" width="7.421875" style="16" customWidth="1"/>
    <col min="9748" max="9748" width="6.28125" style="16" customWidth="1"/>
    <col min="9749" max="9752" width="8.421875" style="16" customWidth="1"/>
    <col min="9753" max="9984" width="9.140625" style="16" customWidth="1"/>
    <col min="9985" max="9985" width="24.7109375" style="16" customWidth="1"/>
    <col min="9986" max="9986" width="5.421875" style="16" customWidth="1"/>
    <col min="9987" max="9987" width="6.140625" style="16" customWidth="1"/>
    <col min="9988" max="9988" width="7.28125" style="16" customWidth="1"/>
    <col min="9989" max="9989" width="7.00390625" style="16" customWidth="1"/>
    <col min="9990" max="9990" width="6.00390625" style="16" customWidth="1"/>
    <col min="9991" max="9991" width="7.28125" style="16" customWidth="1"/>
    <col min="9992" max="9992" width="6.7109375" style="16" customWidth="1"/>
    <col min="9993" max="9993" width="6.140625" style="16" customWidth="1"/>
    <col min="9994" max="9994" width="6.00390625" style="16" customWidth="1"/>
    <col min="9995" max="9995" width="5.7109375" style="16" customWidth="1"/>
    <col min="9996" max="9996" width="5.28125" style="16" customWidth="1"/>
    <col min="9997" max="9998" width="6.28125" style="16" customWidth="1"/>
    <col min="9999" max="9999" width="5.57421875" style="16" customWidth="1"/>
    <col min="10000" max="10003" width="7.421875" style="16" customWidth="1"/>
    <col min="10004" max="10004" width="6.28125" style="16" customWidth="1"/>
    <col min="10005" max="10008" width="8.421875" style="16" customWidth="1"/>
    <col min="10009" max="10240" width="9.140625" style="16" customWidth="1"/>
    <col min="10241" max="10241" width="24.7109375" style="16" customWidth="1"/>
    <col min="10242" max="10242" width="5.421875" style="16" customWidth="1"/>
    <col min="10243" max="10243" width="6.140625" style="16" customWidth="1"/>
    <col min="10244" max="10244" width="7.28125" style="16" customWidth="1"/>
    <col min="10245" max="10245" width="7.00390625" style="16" customWidth="1"/>
    <col min="10246" max="10246" width="6.00390625" style="16" customWidth="1"/>
    <col min="10247" max="10247" width="7.28125" style="16" customWidth="1"/>
    <col min="10248" max="10248" width="6.7109375" style="16" customWidth="1"/>
    <col min="10249" max="10249" width="6.140625" style="16" customWidth="1"/>
    <col min="10250" max="10250" width="6.00390625" style="16" customWidth="1"/>
    <col min="10251" max="10251" width="5.7109375" style="16" customWidth="1"/>
    <col min="10252" max="10252" width="5.28125" style="16" customWidth="1"/>
    <col min="10253" max="10254" width="6.28125" style="16" customWidth="1"/>
    <col min="10255" max="10255" width="5.57421875" style="16" customWidth="1"/>
    <col min="10256" max="10259" width="7.421875" style="16" customWidth="1"/>
    <col min="10260" max="10260" width="6.28125" style="16" customWidth="1"/>
    <col min="10261" max="10264" width="8.421875" style="16" customWidth="1"/>
    <col min="10265" max="10496" width="9.140625" style="16" customWidth="1"/>
    <col min="10497" max="10497" width="24.7109375" style="16" customWidth="1"/>
    <col min="10498" max="10498" width="5.421875" style="16" customWidth="1"/>
    <col min="10499" max="10499" width="6.140625" style="16" customWidth="1"/>
    <col min="10500" max="10500" width="7.28125" style="16" customWidth="1"/>
    <col min="10501" max="10501" width="7.00390625" style="16" customWidth="1"/>
    <col min="10502" max="10502" width="6.00390625" style="16" customWidth="1"/>
    <col min="10503" max="10503" width="7.28125" style="16" customWidth="1"/>
    <col min="10504" max="10504" width="6.7109375" style="16" customWidth="1"/>
    <col min="10505" max="10505" width="6.140625" style="16" customWidth="1"/>
    <col min="10506" max="10506" width="6.00390625" style="16" customWidth="1"/>
    <col min="10507" max="10507" width="5.7109375" style="16" customWidth="1"/>
    <col min="10508" max="10508" width="5.28125" style="16" customWidth="1"/>
    <col min="10509" max="10510" width="6.28125" style="16" customWidth="1"/>
    <col min="10511" max="10511" width="5.57421875" style="16" customWidth="1"/>
    <col min="10512" max="10515" width="7.421875" style="16" customWidth="1"/>
    <col min="10516" max="10516" width="6.28125" style="16" customWidth="1"/>
    <col min="10517" max="10520" width="8.421875" style="16" customWidth="1"/>
    <col min="10521" max="10752" width="9.140625" style="16" customWidth="1"/>
    <col min="10753" max="10753" width="24.7109375" style="16" customWidth="1"/>
    <col min="10754" max="10754" width="5.421875" style="16" customWidth="1"/>
    <col min="10755" max="10755" width="6.140625" style="16" customWidth="1"/>
    <col min="10756" max="10756" width="7.28125" style="16" customWidth="1"/>
    <col min="10757" max="10757" width="7.00390625" style="16" customWidth="1"/>
    <col min="10758" max="10758" width="6.00390625" style="16" customWidth="1"/>
    <col min="10759" max="10759" width="7.28125" style="16" customWidth="1"/>
    <col min="10760" max="10760" width="6.7109375" style="16" customWidth="1"/>
    <col min="10761" max="10761" width="6.140625" style="16" customWidth="1"/>
    <col min="10762" max="10762" width="6.00390625" style="16" customWidth="1"/>
    <col min="10763" max="10763" width="5.7109375" style="16" customWidth="1"/>
    <col min="10764" max="10764" width="5.28125" style="16" customWidth="1"/>
    <col min="10765" max="10766" width="6.28125" style="16" customWidth="1"/>
    <col min="10767" max="10767" width="5.57421875" style="16" customWidth="1"/>
    <col min="10768" max="10771" width="7.421875" style="16" customWidth="1"/>
    <col min="10772" max="10772" width="6.28125" style="16" customWidth="1"/>
    <col min="10773" max="10776" width="8.421875" style="16" customWidth="1"/>
    <col min="10777" max="11008" width="9.140625" style="16" customWidth="1"/>
    <col min="11009" max="11009" width="24.7109375" style="16" customWidth="1"/>
    <col min="11010" max="11010" width="5.421875" style="16" customWidth="1"/>
    <col min="11011" max="11011" width="6.140625" style="16" customWidth="1"/>
    <col min="11012" max="11012" width="7.28125" style="16" customWidth="1"/>
    <col min="11013" max="11013" width="7.00390625" style="16" customWidth="1"/>
    <col min="11014" max="11014" width="6.00390625" style="16" customWidth="1"/>
    <col min="11015" max="11015" width="7.28125" style="16" customWidth="1"/>
    <col min="11016" max="11016" width="6.7109375" style="16" customWidth="1"/>
    <col min="11017" max="11017" width="6.140625" style="16" customWidth="1"/>
    <col min="11018" max="11018" width="6.00390625" style="16" customWidth="1"/>
    <col min="11019" max="11019" width="5.7109375" style="16" customWidth="1"/>
    <col min="11020" max="11020" width="5.28125" style="16" customWidth="1"/>
    <col min="11021" max="11022" width="6.28125" style="16" customWidth="1"/>
    <col min="11023" max="11023" width="5.57421875" style="16" customWidth="1"/>
    <col min="11024" max="11027" width="7.421875" style="16" customWidth="1"/>
    <col min="11028" max="11028" width="6.28125" style="16" customWidth="1"/>
    <col min="11029" max="11032" width="8.421875" style="16" customWidth="1"/>
    <col min="11033" max="11264" width="9.140625" style="16" customWidth="1"/>
    <col min="11265" max="11265" width="24.7109375" style="16" customWidth="1"/>
    <col min="11266" max="11266" width="5.421875" style="16" customWidth="1"/>
    <col min="11267" max="11267" width="6.140625" style="16" customWidth="1"/>
    <col min="11268" max="11268" width="7.28125" style="16" customWidth="1"/>
    <col min="11269" max="11269" width="7.00390625" style="16" customWidth="1"/>
    <col min="11270" max="11270" width="6.00390625" style="16" customWidth="1"/>
    <col min="11271" max="11271" width="7.28125" style="16" customWidth="1"/>
    <col min="11272" max="11272" width="6.7109375" style="16" customWidth="1"/>
    <col min="11273" max="11273" width="6.140625" style="16" customWidth="1"/>
    <col min="11274" max="11274" width="6.00390625" style="16" customWidth="1"/>
    <col min="11275" max="11275" width="5.7109375" style="16" customWidth="1"/>
    <col min="11276" max="11276" width="5.28125" style="16" customWidth="1"/>
    <col min="11277" max="11278" width="6.28125" style="16" customWidth="1"/>
    <col min="11279" max="11279" width="5.57421875" style="16" customWidth="1"/>
    <col min="11280" max="11283" width="7.421875" style="16" customWidth="1"/>
    <col min="11284" max="11284" width="6.28125" style="16" customWidth="1"/>
    <col min="11285" max="11288" width="8.421875" style="16" customWidth="1"/>
    <col min="11289" max="11520" width="9.140625" style="16" customWidth="1"/>
    <col min="11521" max="11521" width="24.7109375" style="16" customWidth="1"/>
    <col min="11522" max="11522" width="5.421875" style="16" customWidth="1"/>
    <col min="11523" max="11523" width="6.140625" style="16" customWidth="1"/>
    <col min="11524" max="11524" width="7.28125" style="16" customWidth="1"/>
    <col min="11525" max="11525" width="7.00390625" style="16" customWidth="1"/>
    <col min="11526" max="11526" width="6.00390625" style="16" customWidth="1"/>
    <col min="11527" max="11527" width="7.28125" style="16" customWidth="1"/>
    <col min="11528" max="11528" width="6.7109375" style="16" customWidth="1"/>
    <col min="11529" max="11529" width="6.140625" style="16" customWidth="1"/>
    <col min="11530" max="11530" width="6.00390625" style="16" customWidth="1"/>
    <col min="11531" max="11531" width="5.7109375" style="16" customWidth="1"/>
    <col min="11532" max="11532" width="5.28125" style="16" customWidth="1"/>
    <col min="11533" max="11534" width="6.28125" style="16" customWidth="1"/>
    <col min="11535" max="11535" width="5.57421875" style="16" customWidth="1"/>
    <col min="11536" max="11539" width="7.421875" style="16" customWidth="1"/>
    <col min="11540" max="11540" width="6.28125" style="16" customWidth="1"/>
    <col min="11541" max="11544" width="8.421875" style="16" customWidth="1"/>
    <col min="11545" max="11776" width="9.140625" style="16" customWidth="1"/>
    <col min="11777" max="11777" width="24.7109375" style="16" customWidth="1"/>
    <col min="11778" max="11778" width="5.421875" style="16" customWidth="1"/>
    <col min="11779" max="11779" width="6.140625" style="16" customWidth="1"/>
    <col min="11780" max="11780" width="7.28125" style="16" customWidth="1"/>
    <col min="11781" max="11781" width="7.00390625" style="16" customWidth="1"/>
    <col min="11782" max="11782" width="6.00390625" style="16" customWidth="1"/>
    <col min="11783" max="11783" width="7.28125" style="16" customWidth="1"/>
    <col min="11784" max="11784" width="6.7109375" style="16" customWidth="1"/>
    <col min="11785" max="11785" width="6.140625" style="16" customWidth="1"/>
    <col min="11786" max="11786" width="6.00390625" style="16" customWidth="1"/>
    <col min="11787" max="11787" width="5.7109375" style="16" customWidth="1"/>
    <col min="11788" max="11788" width="5.28125" style="16" customWidth="1"/>
    <col min="11789" max="11790" width="6.28125" style="16" customWidth="1"/>
    <col min="11791" max="11791" width="5.57421875" style="16" customWidth="1"/>
    <col min="11792" max="11795" width="7.421875" style="16" customWidth="1"/>
    <col min="11796" max="11796" width="6.28125" style="16" customWidth="1"/>
    <col min="11797" max="11800" width="8.421875" style="16" customWidth="1"/>
    <col min="11801" max="12032" width="9.140625" style="16" customWidth="1"/>
    <col min="12033" max="12033" width="24.7109375" style="16" customWidth="1"/>
    <col min="12034" max="12034" width="5.421875" style="16" customWidth="1"/>
    <col min="12035" max="12035" width="6.140625" style="16" customWidth="1"/>
    <col min="12036" max="12036" width="7.28125" style="16" customWidth="1"/>
    <col min="12037" max="12037" width="7.00390625" style="16" customWidth="1"/>
    <col min="12038" max="12038" width="6.00390625" style="16" customWidth="1"/>
    <col min="12039" max="12039" width="7.28125" style="16" customWidth="1"/>
    <col min="12040" max="12040" width="6.7109375" style="16" customWidth="1"/>
    <col min="12041" max="12041" width="6.140625" style="16" customWidth="1"/>
    <col min="12042" max="12042" width="6.00390625" style="16" customWidth="1"/>
    <col min="12043" max="12043" width="5.7109375" style="16" customWidth="1"/>
    <col min="12044" max="12044" width="5.28125" style="16" customWidth="1"/>
    <col min="12045" max="12046" width="6.28125" style="16" customWidth="1"/>
    <col min="12047" max="12047" width="5.57421875" style="16" customWidth="1"/>
    <col min="12048" max="12051" width="7.421875" style="16" customWidth="1"/>
    <col min="12052" max="12052" width="6.28125" style="16" customWidth="1"/>
    <col min="12053" max="12056" width="8.421875" style="16" customWidth="1"/>
    <col min="12057" max="12288" width="9.140625" style="16" customWidth="1"/>
    <col min="12289" max="12289" width="24.7109375" style="16" customWidth="1"/>
    <col min="12290" max="12290" width="5.421875" style="16" customWidth="1"/>
    <col min="12291" max="12291" width="6.140625" style="16" customWidth="1"/>
    <col min="12292" max="12292" width="7.28125" style="16" customWidth="1"/>
    <col min="12293" max="12293" width="7.00390625" style="16" customWidth="1"/>
    <col min="12294" max="12294" width="6.00390625" style="16" customWidth="1"/>
    <col min="12295" max="12295" width="7.28125" style="16" customWidth="1"/>
    <col min="12296" max="12296" width="6.7109375" style="16" customWidth="1"/>
    <col min="12297" max="12297" width="6.140625" style="16" customWidth="1"/>
    <col min="12298" max="12298" width="6.00390625" style="16" customWidth="1"/>
    <col min="12299" max="12299" width="5.7109375" style="16" customWidth="1"/>
    <col min="12300" max="12300" width="5.28125" style="16" customWidth="1"/>
    <col min="12301" max="12302" width="6.28125" style="16" customWidth="1"/>
    <col min="12303" max="12303" width="5.57421875" style="16" customWidth="1"/>
    <col min="12304" max="12307" width="7.421875" style="16" customWidth="1"/>
    <col min="12308" max="12308" width="6.28125" style="16" customWidth="1"/>
    <col min="12309" max="12312" width="8.421875" style="16" customWidth="1"/>
    <col min="12313" max="12544" width="9.140625" style="16" customWidth="1"/>
    <col min="12545" max="12545" width="24.7109375" style="16" customWidth="1"/>
    <col min="12546" max="12546" width="5.421875" style="16" customWidth="1"/>
    <col min="12547" max="12547" width="6.140625" style="16" customWidth="1"/>
    <col min="12548" max="12548" width="7.28125" style="16" customWidth="1"/>
    <col min="12549" max="12549" width="7.00390625" style="16" customWidth="1"/>
    <col min="12550" max="12550" width="6.00390625" style="16" customWidth="1"/>
    <col min="12551" max="12551" width="7.28125" style="16" customWidth="1"/>
    <col min="12552" max="12552" width="6.7109375" style="16" customWidth="1"/>
    <col min="12553" max="12553" width="6.140625" style="16" customWidth="1"/>
    <col min="12554" max="12554" width="6.00390625" style="16" customWidth="1"/>
    <col min="12555" max="12555" width="5.7109375" style="16" customWidth="1"/>
    <col min="12556" max="12556" width="5.28125" style="16" customWidth="1"/>
    <col min="12557" max="12558" width="6.28125" style="16" customWidth="1"/>
    <col min="12559" max="12559" width="5.57421875" style="16" customWidth="1"/>
    <col min="12560" max="12563" width="7.421875" style="16" customWidth="1"/>
    <col min="12564" max="12564" width="6.28125" style="16" customWidth="1"/>
    <col min="12565" max="12568" width="8.421875" style="16" customWidth="1"/>
    <col min="12569" max="12800" width="9.140625" style="16" customWidth="1"/>
    <col min="12801" max="12801" width="24.7109375" style="16" customWidth="1"/>
    <col min="12802" max="12802" width="5.421875" style="16" customWidth="1"/>
    <col min="12803" max="12803" width="6.140625" style="16" customWidth="1"/>
    <col min="12804" max="12804" width="7.28125" style="16" customWidth="1"/>
    <col min="12805" max="12805" width="7.00390625" style="16" customWidth="1"/>
    <col min="12806" max="12806" width="6.00390625" style="16" customWidth="1"/>
    <col min="12807" max="12807" width="7.28125" style="16" customWidth="1"/>
    <col min="12808" max="12808" width="6.7109375" style="16" customWidth="1"/>
    <col min="12809" max="12809" width="6.140625" style="16" customWidth="1"/>
    <col min="12810" max="12810" width="6.00390625" style="16" customWidth="1"/>
    <col min="12811" max="12811" width="5.7109375" style="16" customWidth="1"/>
    <col min="12812" max="12812" width="5.28125" style="16" customWidth="1"/>
    <col min="12813" max="12814" width="6.28125" style="16" customWidth="1"/>
    <col min="12815" max="12815" width="5.57421875" style="16" customWidth="1"/>
    <col min="12816" max="12819" width="7.421875" style="16" customWidth="1"/>
    <col min="12820" max="12820" width="6.28125" style="16" customWidth="1"/>
    <col min="12821" max="12824" width="8.421875" style="16" customWidth="1"/>
    <col min="12825" max="13056" width="9.140625" style="16" customWidth="1"/>
    <col min="13057" max="13057" width="24.7109375" style="16" customWidth="1"/>
    <col min="13058" max="13058" width="5.421875" style="16" customWidth="1"/>
    <col min="13059" max="13059" width="6.140625" style="16" customWidth="1"/>
    <col min="13060" max="13060" width="7.28125" style="16" customWidth="1"/>
    <col min="13061" max="13061" width="7.00390625" style="16" customWidth="1"/>
    <col min="13062" max="13062" width="6.00390625" style="16" customWidth="1"/>
    <col min="13063" max="13063" width="7.28125" style="16" customWidth="1"/>
    <col min="13064" max="13064" width="6.7109375" style="16" customWidth="1"/>
    <col min="13065" max="13065" width="6.140625" style="16" customWidth="1"/>
    <col min="13066" max="13066" width="6.00390625" style="16" customWidth="1"/>
    <col min="13067" max="13067" width="5.7109375" style="16" customWidth="1"/>
    <col min="13068" max="13068" width="5.28125" style="16" customWidth="1"/>
    <col min="13069" max="13070" width="6.28125" style="16" customWidth="1"/>
    <col min="13071" max="13071" width="5.57421875" style="16" customWidth="1"/>
    <col min="13072" max="13075" width="7.421875" style="16" customWidth="1"/>
    <col min="13076" max="13076" width="6.28125" style="16" customWidth="1"/>
    <col min="13077" max="13080" width="8.421875" style="16" customWidth="1"/>
    <col min="13081" max="13312" width="9.140625" style="16" customWidth="1"/>
    <col min="13313" max="13313" width="24.7109375" style="16" customWidth="1"/>
    <col min="13314" max="13314" width="5.421875" style="16" customWidth="1"/>
    <col min="13315" max="13315" width="6.140625" style="16" customWidth="1"/>
    <col min="13316" max="13316" width="7.28125" style="16" customWidth="1"/>
    <col min="13317" max="13317" width="7.00390625" style="16" customWidth="1"/>
    <col min="13318" max="13318" width="6.00390625" style="16" customWidth="1"/>
    <col min="13319" max="13319" width="7.28125" style="16" customWidth="1"/>
    <col min="13320" max="13320" width="6.7109375" style="16" customWidth="1"/>
    <col min="13321" max="13321" width="6.140625" style="16" customWidth="1"/>
    <col min="13322" max="13322" width="6.00390625" style="16" customWidth="1"/>
    <col min="13323" max="13323" width="5.7109375" style="16" customWidth="1"/>
    <col min="13324" max="13324" width="5.28125" style="16" customWidth="1"/>
    <col min="13325" max="13326" width="6.28125" style="16" customWidth="1"/>
    <col min="13327" max="13327" width="5.57421875" style="16" customWidth="1"/>
    <col min="13328" max="13331" width="7.421875" style="16" customWidth="1"/>
    <col min="13332" max="13332" width="6.28125" style="16" customWidth="1"/>
    <col min="13333" max="13336" width="8.421875" style="16" customWidth="1"/>
    <col min="13337" max="13568" width="9.140625" style="16" customWidth="1"/>
    <col min="13569" max="13569" width="24.7109375" style="16" customWidth="1"/>
    <col min="13570" max="13570" width="5.421875" style="16" customWidth="1"/>
    <col min="13571" max="13571" width="6.140625" style="16" customWidth="1"/>
    <col min="13572" max="13572" width="7.28125" style="16" customWidth="1"/>
    <col min="13573" max="13573" width="7.00390625" style="16" customWidth="1"/>
    <col min="13574" max="13574" width="6.00390625" style="16" customWidth="1"/>
    <col min="13575" max="13575" width="7.28125" style="16" customWidth="1"/>
    <col min="13576" max="13576" width="6.7109375" style="16" customWidth="1"/>
    <col min="13577" max="13577" width="6.140625" style="16" customWidth="1"/>
    <col min="13578" max="13578" width="6.00390625" style="16" customWidth="1"/>
    <col min="13579" max="13579" width="5.7109375" style="16" customWidth="1"/>
    <col min="13580" max="13580" width="5.28125" style="16" customWidth="1"/>
    <col min="13581" max="13582" width="6.28125" style="16" customWidth="1"/>
    <col min="13583" max="13583" width="5.57421875" style="16" customWidth="1"/>
    <col min="13584" max="13587" width="7.421875" style="16" customWidth="1"/>
    <col min="13588" max="13588" width="6.28125" style="16" customWidth="1"/>
    <col min="13589" max="13592" width="8.421875" style="16" customWidth="1"/>
    <col min="13593" max="13824" width="9.140625" style="16" customWidth="1"/>
    <col min="13825" max="13825" width="24.7109375" style="16" customWidth="1"/>
    <col min="13826" max="13826" width="5.421875" style="16" customWidth="1"/>
    <col min="13827" max="13827" width="6.140625" style="16" customWidth="1"/>
    <col min="13828" max="13828" width="7.28125" style="16" customWidth="1"/>
    <col min="13829" max="13829" width="7.00390625" style="16" customWidth="1"/>
    <col min="13830" max="13830" width="6.00390625" style="16" customWidth="1"/>
    <col min="13831" max="13831" width="7.28125" style="16" customWidth="1"/>
    <col min="13832" max="13832" width="6.7109375" style="16" customWidth="1"/>
    <col min="13833" max="13833" width="6.140625" style="16" customWidth="1"/>
    <col min="13834" max="13834" width="6.00390625" style="16" customWidth="1"/>
    <col min="13835" max="13835" width="5.7109375" style="16" customWidth="1"/>
    <col min="13836" max="13836" width="5.28125" style="16" customWidth="1"/>
    <col min="13837" max="13838" width="6.28125" style="16" customWidth="1"/>
    <col min="13839" max="13839" width="5.57421875" style="16" customWidth="1"/>
    <col min="13840" max="13843" width="7.421875" style="16" customWidth="1"/>
    <col min="13844" max="13844" width="6.28125" style="16" customWidth="1"/>
    <col min="13845" max="13848" width="8.421875" style="16" customWidth="1"/>
    <col min="13849" max="14080" width="9.140625" style="16" customWidth="1"/>
    <col min="14081" max="14081" width="24.7109375" style="16" customWidth="1"/>
    <col min="14082" max="14082" width="5.421875" style="16" customWidth="1"/>
    <col min="14083" max="14083" width="6.140625" style="16" customWidth="1"/>
    <col min="14084" max="14084" width="7.28125" style="16" customWidth="1"/>
    <col min="14085" max="14085" width="7.00390625" style="16" customWidth="1"/>
    <col min="14086" max="14086" width="6.00390625" style="16" customWidth="1"/>
    <col min="14087" max="14087" width="7.28125" style="16" customWidth="1"/>
    <col min="14088" max="14088" width="6.7109375" style="16" customWidth="1"/>
    <col min="14089" max="14089" width="6.140625" style="16" customWidth="1"/>
    <col min="14090" max="14090" width="6.00390625" style="16" customWidth="1"/>
    <col min="14091" max="14091" width="5.7109375" style="16" customWidth="1"/>
    <col min="14092" max="14092" width="5.28125" style="16" customWidth="1"/>
    <col min="14093" max="14094" width="6.28125" style="16" customWidth="1"/>
    <col min="14095" max="14095" width="5.57421875" style="16" customWidth="1"/>
    <col min="14096" max="14099" width="7.421875" style="16" customWidth="1"/>
    <col min="14100" max="14100" width="6.28125" style="16" customWidth="1"/>
    <col min="14101" max="14104" width="8.421875" style="16" customWidth="1"/>
    <col min="14105" max="14336" width="9.140625" style="16" customWidth="1"/>
    <col min="14337" max="14337" width="24.7109375" style="16" customWidth="1"/>
    <col min="14338" max="14338" width="5.421875" style="16" customWidth="1"/>
    <col min="14339" max="14339" width="6.140625" style="16" customWidth="1"/>
    <col min="14340" max="14340" width="7.28125" style="16" customWidth="1"/>
    <col min="14341" max="14341" width="7.00390625" style="16" customWidth="1"/>
    <col min="14342" max="14342" width="6.00390625" style="16" customWidth="1"/>
    <col min="14343" max="14343" width="7.28125" style="16" customWidth="1"/>
    <col min="14344" max="14344" width="6.7109375" style="16" customWidth="1"/>
    <col min="14345" max="14345" width="6.140625" style="16" customWidth="1"/>
    <col min="14346" max="14346" width="6.00390625" style="16" customWidth="1"/>
    <col min="14347" max="14347" width="5.7109375" style="16" customWidth="1"/>
    <col min="14348" max="14348" width="5.28125" style="16" customWidth="1"/>
    <col min="14349" max="14350" width="6.28125" style="16" customWidth="1"/>
    <col min="14351" max="14351" width="5.57421875" style="16" customWidth="1"/>
    <col min="14352" max="14355" width="7.421875" style="16" customWidth="1"/>
    <col min="14356" max="14356" width="6.28125" style="16" customWidth="1"/>
    <col min="14357" max="14360" width="8.421875" style="16" customWidth="1"/>
    <col min="14361" max="14592" width="9.140625" style="16" customWidth="1"/>
    <col min="14593" max="14593" width="24.7109375" style="16" customWidth="1"/>
    <col min="14594" max="14594" width="5.421875" style="16" customWidth="1"/>
    <col min="14595" max="14595" width="6.140625" style="16" customWidth="1"/>
    <col min="14596" max="14596" width="7.28125" style="16" customWidth="1"/>
    <col min="14597" max="14597" width="7.00390625" style="16" customWidth="1"/>
    <col min="14598" max="14598" width="6.00390625" style="16" customWidth="1"/>
    <col min="14599" max="14599" width="7.28125" style="16" customWidth="1"/>
    <col min="14600" max="14600" width="6.7109375" style="16" customWidth="1"/>
    <col min="14601" max="14601" width="6.140625" style="16" customWidth="1"/>
    <col min="14602" max="14602" width="6.00390625" style="16" customWidth="1"/>
    <col min="14603" max="14603" width="5.7109375" style="16" customWidth="1"/>
    <col min="14604" max="14604" width="5.28125" style="16" customWidth="1"/>
    <col min="14605" max="14606" width="6.28125" style="16" customWidth="1"/>
    <col min="14607" max="14607" width="5.57421875" style="16" customWidth="1"/>
    <col min="14608" max="14611" width="7.421875" style="16" customWidth="1"/>
    <col min="14612" max="14612" width="6.28125" style="16" customWidth="1"/>
    <col min="14613" max="14616" width="8.421875" style="16" customWidth="1"/>
    <col min="14617" max="14848" width="9.140625" style="16" customWidth="1"/>
    <col min="14849" max="14849" width="24.7109375" style="16" customWidth="1"/>
    <col min="14850" max="14850" width="5.421875" style="16" customWidth="1"/>
    <col min="14851" max="14851" width="6.140625" style="16" customWidth="1"/>
    <col min="14852" max="14852" width="7.28125" style="16" customWidth="1"/>
    <col min="14853" max="14853" width="7.00390625" style="16" customWidth="1"/>
    <col min="14854" max="14854" width="6.00390625" style="16" customWidth="1"/>
    <col min="14855" max="14855" width="7.28125" style="16" customWidth="1"/>
    <col min="14856" max="14856" width="6.7109375" style="16" customWidth="1"/>
    <col min="14857" max="14857" width="6.140625" style="16" customWidth="1"/>
    <col min="14858" max="14858" width="6.00390625" style="16" customWidth="1"/>
    <col min="14859" max="14859" width="5.7109375" style="16" customWidth="1"/>
    <col min="14860" max="14860" width="5.28125" style="16" customWidth="1"/>
    <col min="14861" max="14862" width="6.28125" style="16" customWidth="1"/>
    <col min="14863" max="14863" width="5.57421875" style="16" customWidth="1"/>
    <col min="14864" max="14867" width="7.421875" style="16" customWidth="1"/>
    <col min="14868" max="14868" width="6.28125" style="16" customWidth="1"/>
    <col min="14869" max="14872" width="8.421875" style="16" customWidth="1"/>
    <col min="14873" max="15104" width="9.140625" style="16" customWidth="1"/>
    <col min="15105" max="15105" width="24.7109375" style="16" customWidth="1"/>
    <col min="15106" max="15106" width="5.421875" style="16" customWidth="1"/>
    <col min="15107" max="15107" width="6.140625" style="16" customWidth="1"/>
    <col min="15108" max="15108" width="7.28125" style="16" customWidth="1"/>
    <col min="15109" max="15109" width="7.00390625" style="16" customWidth="1"/>
    <col min="15110" max="15110" width="6.00390625" style="16" customWidth="1"/>
    <col min="15111" max="15111" width="7.28125" style="16" customWidth="1"/>
    <col min="15112" max="15112" width="6.7109375" style="16" customWidth="1"/>
    <col min="15113" max="15113" width="6.140625" style="16" customWidth="1"/>
    <col min="15114" max="15114" width="6.00390625" style="16" customWidth="1"/>
    <col min="15115" max="15115" width="5.7109375" style="16" customWidth="1"/>
    <col min="15116" max="15116" width="5.28125" style="16" customWidth="1"/>
    <col min="15117" max="15118" width="6.28125" style="16" customWidth="1"/>
    <col min="15119" max="15119" width="5.57421875" style="16" customWidth="1"/>
    <col min="15120" max="15123" width="7.421875" style="16" customWidth="1"/>
    <col min="15124" max="15124" width="6.28125" style="16" customWidth="1"/>
    <col min="15125" max="15128" width="8.421875" style="16" customWidth="1"/>
    <col min="15129" max="15360" width="9.140625" style="16" customWidth="1"/>
    <col min="15361" max="15361" width="24.7109375" style="16" customWidth="1"/>
    <col min="15362" max="15362" width="5.421875" style="16" customWidth="1"/>
    <col min="15363" max="15363" width="6.140625" style="16" customWidth="1"/>
    <col min="15364" max="15364" width="7.28125" style="16" customWidth="1"/>
    <col min="15365" max="15365" width="7.00390625" style="16" customWidth="1"/>
    <col min="15366" max="15366" width="6.00390625" style="16" customWidth="1"/>
    <col min="15367" max="15367" width="7.28125" style="16" customWidth="1"/>
    <col min="15368" max="15368" width="6.7109375" style="16" customWidth="1"/>
    <col min="15369" max="15369" width="6.140625" style="16" customWidth="1"/>
    <col min="15370" max="15370" width="6.00390625" style="16" customWidth="1"/>
    <col min="15371" max="15371" width="5.7109375" style="16" customWidth="1"/>
    <col min="15372" max="15372" width="5.28125" style="16" customWidth="1"/>
    <col min="15373" max="15374" width="6.28125" style="16" customWidth="1"/>
    <col min="15375" max="15375" width="5.57421875" style="16" customWidth="1"/>
    <col min="15376" max="15379" width="7.421875" style="16" customWidth="1"/>
    <col min="15380" max="15380" width="6.28125" style="16" customWidth="1"/>
    <col min="15381" max="15384" width="8.421875" style="16" customWidth="1"/>
    <col min="15385" max="15616" width="9.140625" style="16" customWidth="1"/>
    <col min="15617" max="15617" width="24.7109375" style="16" customWidth="1"/>
    <col min="15618" max="15618" width="5.421875" style="16" customWidth="1"/>
    <col min="15619" max="15619" width="6.140625" style="16" customWidth="1"/>
    <col min="15620" max="15620" width="7.28125" style="16" customWidth="1"/>
    <col min="15621" max="15621" width="7.00390625" style="16" customWidth="1"/>
    <col min="15622" max="15622" width="6.00390625" style="16" customWidth="1"/>
    <col min="15623" max="15623" width="7.28125" style="16" customWidth="1"/>
    <col min="15624" max="15624" width="6.7109375" style="16" customWidth="1"/>
    <col min="15625" max="15625" width="6.140625" style="16" customWidth="1"/>
    <col min="15626" max="15626" width="6.00390625" style="16" customWidth="1"/>
    <col min="15627" max="15627" width="5.7109375" style="16" customWidth="1"/>
    <col min="15628" max="15628" width="5.28125" style="16" customWidth="1"/>
    <col min="15629" max="15630" width="6.28125" style="16" customWidth="1"/>
    <col min="15631" max="15631" width="5.57421875" style="16" customWidth="1"/>
    <col min="15632" max="15635" width="7.421875" style="16" customWidth="1"/>
    <col min="15636" max="15636" width="6.28125" style="16" customWidth="1"/>
    <col min="15637" max="15640" width="8.421875" style="16" customWidth="1"/>
    <col min="15641" max="15872" width="9.140625" style="16" customWidth="1"/>
    <col min="15873" max="15873" width="24.7109375" style="16" customWidth="1"/>
    <col min="15874" max="15874" width="5.421875" style="16" customWidth="1"/>
    <col min="15875" max="15875" width="6.140625" style="16" customWidth="1"/>
    <col min="15876" max="15876" width="7.28125" style="16" customWidth="1"/>
    <col min="15877" max="15877" width="7.00390625" style="16" customWidth="1"/>
    <col min="15878" max="15878" width="6.00390625" style="16" customWidth="1"/>
    <col min="15879" max="15879" width="7.28125" style="16" customWidth="1"/>
    <col min="15880" max="15880" width="6.7109375" style="16" customWidth="1"/>
    <col min="15881" max="15881" width="6.140625" style="16" customWidth="1"/>
    <col min="15882" max="15882" width="6.00390625" style="16" customWidth="1"/>
    <col min="15883" max="15883" width="5.7109375" style="16" customWidth="1"/>
    <col min="15884" max="15884" width="5.28125" style="16" customWidth="1"/>
    <col min="15885" max="15886" width="6.28125" style="16" customWidth="1"/>
    <col min="15887" max="15887" width="5.57421875" style="16" customWidth="1"/>
    <col min="15888" max="15891" width="7.421875" style="16" customWidth="1"/>
    <col min="15892" max="15892" width="6.28125" style="16" customWidth="1"/>
    <col min="15893" max="15896" width="8.421875" style="16" customWidth="1"/>
    <col min="15897" max="16128" width="9.140625" style="16" customWidth="1"/>
    <col min="16129" max="16129" width="24.7109375" style="16" customWidth="1"/>
    <col min="16130" max="16130" width="5.421875" style="16" customWidth="1"/>
    <col min="16131" max="16131" width="6.140625" style="16" customWidth="1"/>
    <col min="16132" max="16132" width="7.28125" style="16" customWidth="1"/>
    <col min="16133" max="16133" width="7.00390625" style="16" customWidth="1"/>
    <col min="16134" max="16134" width="6.00390625" style="16" customWidth="1"/>
    <col min="16135" max="16135" width="7.28125" style="16" customWidth="1"/>
    <col min="16136" max="16136" width="6.7109375" style="16" customWidth="1"/>
    <col min="16137" max="16137" width="6.140625" style="16" customWidth="1"/>
    <col min="16138" max="16138" width="6.00390625" style="16" customWidth="1"/>
    <col min="16139" max="16139" width="5.7109375" style="16" customWidth="1"/>
    <col min="16140" max="16140" width="5.28125" style="16" customWidth="1"/>
    <col min="16141" max="16142" width="6.28125" style="16" customWidth="1"/>
    <col min="16143" max="16143" width="5.57421875" style="16" customWidth="1"/>
    <col min="16144" max="16147" width="7.421875" style="16" customWidth="1"/>
    <col min="16148" max="16148" width="6.28125" style="16" customWidth="1"/>
    <col min="16149" max="16152" width="8.421875" style="16" customWidth="1"/>
    <col min="16153" max="16384" width="9.140625" style="16" customWidth="1"/>
  </cols>
  <sheetData>
    <row r="1" ht="21.75"/>
    <row r="2" spans="1:35" s="56" customFormat="1" ht="26.25">
      <c r="A2" s="81" t="s">
        <v>317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92"/>
      <c r="Y2" s="92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56" customFormat="1" ht="26.25">
      <c r="A3" s="93" t="s">
        <v>321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2"/>
      <c r="Y3" s="92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21" customHeight="1">
      <c r="A4" s="83" t="s">
        <v>1</v>
      </c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9"/>
      <c r="W4" s="52" t="s">
        <v>3</v>
      </c>
      <c r="X4" s="52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9.5" customHeight="1">
      <c r="A5" s="83"/>
      <c r="B5" s="85" t="s">
        <v>4</v>
      </c>
      <c r="C5" s="85"/>
      <c r="D5" s="85"/>
      <c r="E5" s="85"/>
      <c r="F5" s="85" t="s">
        <v>5</v>
      </c>
      <c r="G5" s="85"/>
      <c r="H5" s="85"/>
      <c r="I5" s="85"/>
      <c r="J5" s="85" t="s">
        <v>6</v>
      </c>
      <c r="K5" s="85"/>
      <c r="L5" s="85"/>
      <c r="M5" s="85" t="s">
        <v>7</v>
      </c>
      <c r="N5" s="85"/>
      <c r="O5" s="85"/>
      <c r="P5" s="85" t="s">
        <v>8</v>
      </c>
      <c r="Q5" s="85"/>
      <c r="R5" s="85"/>
      <c r="S5" s="86" t="s">
        <v>9</v>
      </c>
      <c r="T5" s="87" t="s">
        <v>10</v>
      </c>
      <c r="U5" s="88" t="s">
        <v>11</v>
      </c>
      <c r="V5" s="90" t="s">
        <v>12</v>
      </c>
      <c r="W5" s="90" t="s">
        <v>10</v>
      </c>
      <c r="X5" s="91" t="s">
        <v>13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88.5" customHeight="1">
      <c r="A6" s="83"/>
      <c r="B6" s="20" t="s">
        <v>14</v>
      </c>
      <c r="C6" s="20" t="s">
        <v>15</v>
      </c>
      <c r="D6" s="21" t="s">
        <v>16</v>
      </c>
      <c r="E6" s="22" t="s">
        <v>17</v>
      </c>
      <c r="F6" s="20" t="s">
        <v>18</v>
      </c>
      <c r="G6" s="21" t="s">
        <v>19</v>
      </c>
      <c r="H6" s="20" t="s">
        <v>20</v>
      </c>
      <c r="I6" s="22" t="s">
        <v>17</v>
      </c>
      <c r="J6" s="20" t="s">
        <v>21</v>
      </c>
      <c r="K6" s="20" t="s">
        <v>294</v>
      </c>
      <c r="L6" s="23" t="s">
        <v>17</v>
      </c>
      <c r="M6" s="20" t="s">
        <v>323</v>
      </c>
      <c r="N6" s="20" t="s">
        <v>22</v>
      </c>
      <c r="O6" s="22" t="s">
        <v>17</v>
      </c>
      <c r="P6" s="20" t="s">
        <v>23</v>
      </c>
      <c r="Q6" s="23" t="s">
        <v>322</v>
      </c>
      <c r="R6" s="22" t="s">
        <v>17</v>
      </c>
      <c r="S6" s="86"/>
      <c r="T6" s="87"/>
      <c r="U6" s="89"/>
      <c r="V6" s="90"/>
      <c r="W6" s="90"/>
      <c r="X6" s="91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4" ht="21.75" customHeight="1">
      <c r="A7" s="57" t="s">
        <v>168</v>
      </c>
      <c r="B7" s="47">
        <v>0</v>
      </c>
      <c r="C7" s="47">
        <v>22</v>
      </c>
      <c r="D7" s="47">
        <v>0</v>
      </c>
      <c r="E7" s="47">
        <v>22</v>
      </c>
      <c r="F7" s="47">
        <v>0</v>
      </c>
      <c r="G7" s="47">
        <v>1</v>
      </c>
      <c r="H7" s="47">
        <v>30</v>
      </c>
      <c r="I7" s="47">
        <v>31</v>
      </c>
      <c r="J7" s="47">
        <v>0</v>
      </c>
      <c r="K7" s="47">
        <v>0</v>
      </c>
      <c r="L7" s="47">
        <v>0</v>
      </c>
      <c r="M7" s="47">
        <v>690</v>
      </c>
      <c r="N7" s="47">
        <v>0</v>
      </c>
      <c r="O7" s="47">
        <v>690</v>
      </c>
      <c r="P7" s="47">
        <v>2</v>
      </c>
      <c r="Q7" s="47">
        <v>223</v>
      </c>
      <c r="R7" s="47">
        <v>225</v>
      </c>
      <c r="S7" s="47">
        <v>968</v>
      </c>
      <c r="T7" s="47">
        <v>0</v>
      </c>
      <c r="U7" s="47">
        <v>968</v>
      </c>
      <c r="V7" s="47">
        <v>947</v>
      </c>
      <c r="W7" s="47">
        <v>0</v>
      </c>
      <c r="X7" s="47">
        <v>947</v>
      </c>
    </row>
    <row r="8" spans="1:24" ht="19.5" customHeight="1">
      <c r="A8" s="57" t="s">
        <v>169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</row>
    <row r="9" spans="1:24" ht="19.5" customHeight="1">
      <c r="A9" s="57" t="s">
        <v>46</v>
      </c>
      <c r="B9" s="47">
        <v>1</v>
      </c>
      <c r="C9" s="47">
        <v>3369</v>
      </c>
      <c r="D9" s="47">
        <v>0</v>
      </c>
      <c r="E9" s="47">
        <v>3370</v>
      </c>
      <c r="F9" s="47">
        <v>3</v>
      </c>
      <c r="G9" s="47">
        <v>1</v>
      </c>
      <c r="H9" s="47">
        <v>465</v>
      </c>
      <c r="I9" s="47">
        <v>469</v>
      </c>
      <c r="J9" s="47">
        <v>13</v>
      </c>
      <c r="K9" s="47">
        <v>0</v>
      </c>
      <c r="L9" s="47">
        <v>13</v>
      </c>
      <c r="M9" s="47">
        <v>14</v>
      </c>
      <c r="N9" s="47">
        <v>0</v>
      </c>
      <c r="O9" s="47">
        <v>14</v>
      </c>
      <c r="P9" s="47">
        <v>818</v>
      </c>
      <c r="Q9" s="47">
        <v>53485</v>
      </c>
      <c r="R9" s="47">
        <v>54303</v>
      </c>
      <c r="S9" s="47">
        <v>58169</v>
      </c>
      <c r="T9" s="47">
        <v>0</v>
      </c>
      <c r="U9" s="47">
        <v>58169</v>
      </c>
      <c r="V9" s="47">
        <v>65307</v>
      </c>
      <c r="W9" s="47">
        <v>0</v>
      </c>
      <c r="X9" s="47">
        <v>65307</v>
      </c>
    </row>
    <row r="10" spans="1:24" ht="19.5" customHeight="1">
      <c r="A10" s="57" t="s">
        <v>170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</row>
    <row r="11" spans="1:24" ht="19.5" customHeight="1">
      <c r="A11" s="57" t="s">
        <v>74</v>
      </c>
      <c r="B11" s="47">
        <v>3</v>
      </c>
      <c r="C11" s="47">
        <v>24</v>
      </c>
      <c r="D11" s="47">
        <v>0</v>
      </c>
      <c r="E11" s="47">
        <v>27</v>
      </c>
      <c r="F11" s="47">
        <v>0</v>
      </c>
      <c r="G11" s="47">
        <v>0</v>
      </c>
      <c r="H11" s="47">
        <v>2</v>
      </c>
      <c r="I11" s="47">
        <v>2</v>
      </c>
      <c r="J11" s="47">
        <v>1</v>
      </c>
      <c r="K11" s="47">
        <v>0</v>
      </c>
      <c r="L11" s="47">
        <v>1</v>
      </c>
      <c r="M11" s="47">
        <v>0</v>
      </c>
      <c r="N11" s="47">
        <v>0</v>
      </c>
      <c r="O11" s="47">
        <v>0</v>
      </c>
      <c r="P11" s="47">
        <v>0</v>
      </c>
      <c r="Q11" s="47">
        <v>3</v>
      </c>
      <c r="R11" s="47">
        <v>3</v>
      </c>
      <c r="S11" s="47">
        <v>33</v>
      </c>
      <c r="T11" s="47">
        <v>0</v>
      </c>
      <c r="U11" s="47">
        <v>33</v>
      </c>
      <c r="V11" s="47">
        <v>38</v>
      </c>
      <c r="W11" s="47">
        <v>0</v>
      </c>
      <c r="X11" s="47">
        <v>38</v>
      </c>
    </row>
    <row r="12" spans="1:24" ht="19.5" customHeight="1">
      <c r="A12" s="57" t="s">
        <v>131</v>
      </c>
      <c r="B12" s="47">
        <v>0</v>
      </c>
      <c r="C12" s="47">
        <v>11</v>
      </c>
      <c r="D12" s="47">
        <v>0</v>
      </c>
      <c r="E12" s="47">
        <v>11</v>
      </c>
      <c r="F12" s="47">
        <v>0</v>
      </c>
      <c r="G12" s="47">
        <v>0</v>
      </c>
      <c r="H12" s="47">
        <v>3</v>
      </c>
      <c r="I12" s="47">
        <v>3</v>
      </c>
      <c r="J12" s="47">
        <v>0</v>
      </c>
      <c r="K12" s="47">
        <v>0</v>
      </c>
      <c r="L12" s="47">
        <v>0</v>
      </c>
      <c r="M12" s="47">
        <v>1768</v>
      </c>
      <c r="N12" s="47">
        <v>0</v>
      </c>
      <c r="O12" s="47">
        <v>1768</v>
      </c>
      <c r="P12" s="47">
        <v>1</v>
      </c>
      <c r="Q12" s="47">
        <v>9</v>
      </c>
      <c r="R12" s="47">
        <v>10</v>
      </c>
      <c r="S12" s="47">
        <v>1792</v>
      </c>
      <c r="T12" s="47">
        <v>0</v>
      </c>
      <c r="U12" s="47">
        <v>1792</v>
      </c>
      <c r="V12" s="47">
        <v>2708</v>
      </c>
      <c r="W12" s="47">
        <v>0</v>
      </c>
      <c r="X12" s="47">
        <v>2708</v>
      </c>
    </row>
    <row r="13" spans="1:24" ht="21.75">
      <c r="A13" s="57" t="s">
        <v>73</v>
      </c>
      <c r="B13" s="47">
        <v>0</v>
      </c>
      <c r="C13" s="47">
        <v>55</v>
      </c>
      <c r="D13" s="47">
        <v>0</v>
      </c>
      <c r="E13" s="47">
        <v>55</v>
      </c>
      <c r="F13" s="47">
        <v>0</v>
      </c>
      <c r="G13" s="47">
        <v>0</v>
      </c>
      <c r="H13" s="47">
        <v>27</v>
      </c>
      <c r="I13" s="47">
        <v>27</v>
      </c>
      <c r="J13" s="47">
        <v>36</v>
      </c>
      <c r="K13" s="47">
        <v>0</v>
      </c>
      <c r="L13" s="47">
        <v>36</v>
      </c>
      <c r="M13" s="47">
        <v>0</v>
      </c>
      <c r="N13" s="47">
        <v>0</v>
      </c>
      <c r="O13" s="47">
        <v>0</v>
      </c>
      <c r="P13" s="47">
        <v>1</v>
      </c>
      <c r="Q13" s="47">
        <v>36</v>
      </c>
      <c r="R13" s="47">
        <v>37</v>
      </c>
      <c r="S13" s="47">
        <v>155</v>
      </c>
      <c r="T13" s="47">
        <v>0</v>
      </c>
      <c r="U13" s="47">
        <v>155</v>
      </c>
      <c r="V13" s="47">
        <v>197</v>
      </c>
      <c r="W13" s="47">
        <v>0</v>
      </c>
      <c r="X13" s="47">
        <v>197</v>
      </c>
    </row>
    <row r="14" spans="1:24" ht="21.75">
      <c r="A14" s="57" t="s">
        <v>76</v>
      </c>
      <c r="B14" s="47">
        <v>0</v>
      </c>
      <c r="C14" s="47">
        <v>5</v>
      </c>
      <c r="D14" s="47">
        <v>0</v>
      </c>
      <c r="E14" s="47">
        <v>5</v>
      </c>
      <c r="F14" s="47">
        <v>0</v>
      </c>
      <c r="G14" s="47">
        <v>0</v>
      </c>
      <c r="H14" s="47">
        <v>1</v>
      </c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6</v>
      </c>
      <c r="T14" s="47">
        <v>0</v>
      </c>
      <c r="U14" s="47">
        <v>6</v>
      </c>
      <c r="V14" s="47">
        <v>5</v>
      </c>
      <c r="W14" s="47">
        <v>0</v>
      </c>
      <c r="X14" s="47">
        <v>5</v>
      </c>
    </row>
    <row r="15" spans="1:24" ht="21.75">
      <c r="A15" s="57" t="s">
        <v>171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</row>
    <row r="16" spans="1:24" ht="21.75">
      <c r="A16" s="57" t="s">
        <v>172</v>
      </c>
      <c r="B16" s="47">
        <v>0</v>
      </c>
      <c r="C16" s="47">
        <v>3</v>
      </c>
      <c r="D16" s="47">
        <v>0</v>
      </c>
      <c r="E16" s="47">
        <v>3</v>
      </c>
      <c r="F16" s="47">
        <v>0</v>
      </c>
      <c r="G16" s="47">
        <v>0</v>
      </c>
      <c r="H16" s="47">
        <v>0</v>
      </c>
      <c r="I16" s="47">
        <v>0</v>
      </c>
      <c r="J16" s="47">
        <v>4</v>
      </c>
      <c r="K16" s="47">
        <v>0</v>
      </c>
      <c r="L16" s="47">
        <v>4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7</v>
      </c>
      <c r="T16" s="47">
        <v>0</v>
      </c>
      <c r="U16" s="47">
        <v>7</v>
      </c>
      <c r="V16" s="47">
        <v>2</v>
      </c>
      <c r="W16" s="47">
        <v>0</v>
      </c>
      <c r="X16" s="47">
        <v>2</v>
      </c>
    </row>
    <row r="17" spans="1:24" ht="21.75">
      <c r="A17" s="57" t="s">
        <v>75</v>
      </c>
      <c r="B17" s="47">
        <v>1</v>
      </c>
      <c r="C17" s="47">
        <v>11</v>
      </c>
      <c r="D17" s="47">
        <v>0</v>
      </c>
      <c r="E17" s="47">
        <v>12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12</v>
      </c>
      <c r="T17" s="47">
        <v>0</v>
      </c>
      <c r="U17" s="47">
        <v>12</v>
      </c>
      <c r="V17" s="47">
        <v>2</v>
      </c>
      <c r="W17" s="47">
        <v>0</v>
      </c>
      <c r="X17" s="47">
        <v>2</v>
      </c>
    </row>
    <row r="18" spans="1:24" ht="21.75">
      <c r="A18" s="57" t="s">
        <v>173</v>
      </c>
      <c r="B18" s="47">
        <v>0</v>
      </c>
      <c r="C18" s="47">
        <v>199</v>
      </c>
      <c r="D18" s="47">
        <v>0</v>
      </c>
      <c r="E18" s="47">
        <v>199</v>
      </c>
      <c r="F18" s="47">
        <v>0</v>
      </c>
      <c r="G18" s="47">
        <v>0</v>
      </c>
      <c r="H18" s="47">
        <v>25</v>
      </c>
      <c r="I18" s="47">
        <v>25</v>
      </c>
      <c r="J18" s="47">
        <v>33</v>
      </c>
      <c r="K18" s="47">
        <v>0</v>
      </c>
      <c r="L18" s="47">
        <v>33</v>
      </c>
      <c r="M18" s="47">
        <v>0</v>
      </c>
      <c r="N18" s="47">
        <v>0</v>
      </c>
      <c r="O18" s="47">
        <v>0</v>
      </c>
      <c r="P18" s="47">
        <v>6</v>
      </c>
      <c r="Q18" s="47">
        <v>2</v>
      </c>
      <c r="R18" s="47">
        <v>8</v>
      </c>
      <c r="S18" s="47">
        <v>265</v>
      </c>
      <c r="T18" s="47">
        <v>0</v>
      </c>
      <c r="U18" s="47">
        <v>265</v>
      </c>
      <c r="V18" s="47">
        <v>273</v>
      </c>
      <c r="W18" s="47">
        <v>0</v>
      </c>
      <c r="X18" s="47">
        <v>273</v>
      </c>
    </row>
    <row r="19" spans="1:24" ht="21.75">
      <c r="A19" s="57" t="s">
        <v>174</v>
      </c>
      <c r="B19" s="47">
        <v>0</v>
      </c>
      <c r="C19" s="47">
        <v>5</v>
      </c>
      <c r="D19" s="47">
        <v>0</v>
      </c>
      <c r="E19" s="47">
        <v>5</v>
      </c>
      <c r="F19" s="47">
        <v>0</v>
      </c>
      <c r="G19" s="47">
        <v>0</v>
      </c>
      <c r="H19" s="47">
        <v>1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6</v>
      </c>
      <c r="T19" s="47">
        <v>0</v>
      </c>
      <c r="U19" s="47">
        <v>6</v>
      </c>
      <c r="V19" s="47">
        <v>5</v>
      </c>
      <c r="W19" s="47">
        <v>0</v>
      </c>
      <c r="X19" s="47">
        <v>5</v>
      </c>
    </row>
    <row r="20" spans="1:24" ht="21.75">
      <c r="A20" s="57" t="s">
        <v>52</v>
      </c>
      <c r="B20" s="47">
        <v>0</v>
      </c>
      <c r="C20" s="47">
        <v>29</v>
      </c>
      <c r="D20" s="47">
        <v>0</v>
      </c>
      <c r="E20" s="47">
        <v>29</v>
      </c>
      <c r="F20" s="47">
        <v>0</v>
      </c>
      <c r="G20" s="47">
        <v>0</v>
      </c>
      <c r="H20" s="47">
        <v>4</v>
      </c>
      <c r="I20" s="47">
        <v>4</v>
      </c>
      <c r="J20" s="47">
        <v>5</v>
      </c>
      <c r="K20" s="47">
        <v>0</v>
      </c>
      <c r="L20" s="47">
        <v>5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38</v>
      </c>
      <c r="T20" s="47">
        <v>0</v>
      </c>
      <c r="U20" s="47">
        <v>38</v>
      </c>
      <c r="V20" s="47">
        <v>50</v>
      </c>
      <c r="W20" s="47">
        <v>0</v>
      </c>
      <c r="X20" s="47">
        <v>50</v>
      </c>
    </row>
    <row r="21" spans="1:24" ht="21.75">
      <c r="A21" s="57" t="s">
        <v>175</v>
      </c>
      <c r="B21" s="47">
        <v>0</v>
      </c>
      <c r="C21" s="47">
        <v>17</v>
      </c>
      <c r="D21" s="47">
        <v>0</v>
      </c>
      <c r="E21" s="47">
        <v>17</v>
      </c>
      <c r="F21" s="47">
        <v>0</v>
      </c>
      <c r="G21" s="47">
        <v>0</v>
      </c>
      <c r="H21" s="47">
        <v>1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18</v>
      </c>
      <c r="T21" s="47">
        <v>0</v>
      </c>
      <c r="U21" s="47">
        <v>18</v>
      </c>
      <c r="V21" s="47">
        <v>26</v>
      </c>
      <c r="W21" s="47">
        <v>0</v>
      </c>
      <c r="X21" s="47">
        <v>26</v>
      </c>
    </row>
    <row r="22" spans="1:24" ht="21.75">
      <c r="A22" s="57" t="s">
        <v>53</v>
      </c>
      <c r="B22" s="47">
        <v>2</v>
      </c>
      <c r="C22" s="47">
        <v>88</v>
      </c>
      <c r="D22" s="47">
        <v>0</v>
      </c>
      <c r="E22" s="47">
        <v>90</v>
      </c>
      <c r="F22" s="47">
        <v>0</v>
      </c>
      <c r="G22" s="47">
        <v>0</v>
      </c>
      <c r="H22" s="47">
        <v>22</v>
      </c>
      <c r="I22" s="47">
        <v>22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14</v>
      </c>
      <c r="R22" s="47">
        <v>14</v>
      </c>
      <c r="S22" s="47">
        <v>126</v>
      </c>
      <c r="T22" s="47">
        <v>0</v>
      </c>
      <c r="U22" s="47">
        <v>126</v>
      </c>
      <c r="V22" s="47">
        <v>122</v>
      </c>
      <c r="W22" s="47">
        <v>0</v>
      </c>
      <c r="X22" s="47">
        <v>122</v>
      </c>
    </row>
    <row r="23" spans="1:24" ht="21.75">
      <c r="A23" s="57" t="s">
        <v>57</v>
      </c>
      <c r="B23" s="47">
        <v>0</v>
      </c>
      <c r="C23" s="47">
        <v>156</v>
      </c>
      <c r="D23" s="47">
        <v>0</v>
      </c>
      <c r="E23" s="47">
        <v>156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156</v>
      </c>
      <c r="T23" s="47">
        <v>0</v>
      </c>
      <c r="U23" s="47">
        <v>156</v>
      </c>
      <c r="V23" s="47">
        <v>231</v>
      </c>
      <c r="W23" s="47">
        <v>0</v>
      </c>
      <c r="X23" s="47">
        <v>231</v>
      </c>
    </row>
    <row r="24" spans="1:24" ht="21.75">
      <c r="A24" s="57" t="s">
        <v>176</v>
      </c>
      <c r="B24" s="47">
        <v>1047</v>
      </c>
      <c r="C24" s="47">
        <v>123</v>
      </c>
      <c r="D24" s="47">
        <v>0</v>
      </c>
      <c r="E24" s="47">
        <v>1170</v>
      </c>
      <c r="F24" s="47">
        <v>0</v>
      </c>
      <c r="G24" s="47">
        <v>1</v>
      </c>
      <c r="H24" s="47">
        <v>42</v>
      </c>
      <c r="I24" s="47">
        <v>43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7</v>
      </c>
      <c r="Q24" s="47">
        <v>720</v>
      </c>
      <c r="R24" s="47">
        <v>727</v>
      </c>
      <c r="S24" s="47">
        <v>1940</v>
      </c>
      <c r="T24" s="47">
        <v>0</v>
      </c>
      <c r="U24" s="47">
        <v>1940</v>
      </c>
      <c r="V24" s="47">
        <v>1905</v>
      </c>
      <c r="W24" s="47">
        <v>0</v>
      </c>
      <c r="X24" s="47">
        <v>1905</v>
      </c>
    </row>
    <row r="25" spans="1:24" ht="21.75">
      <c r="A25" s="57" t="s">
        <v>177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1</v>
      </c>
      <c r="W25" s="47">
        <v>0</v>
      </c>
      <c r="X25" s="47">
        <v>1</v>
      </c>
    </row>
    <row r="26" spans="1:24" ht="21.75">
      <c r="A26" s="57" t="s">
        <v>92</v>
      </c>
      <c r="B26" s="47">
        <v>0</v>
      </c>
      <c r="C26" s="47">
        <v>4</v>
      </c>
      <c r="D26" s="47">
        <v>0</v>
      </c>
      <c r="E26" s="47">
        <v>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39</v>
      </c>
      <c r="R26" s="47">
        <v>39</v>
      </c>
      <c r="S26" s="47">
        <v>43</v>
      </c>
      <c r="T26" s="47">
        <v>0</v>
      </c>
      <c r="U26" s="47">
        <v>43</v>
      </c>
      <c r="V26" s="47">
        <v>25</v>
      </c>
      <c r="W26" s="47">
        <v>0</v>
      </c>
      <c r="X26" s="47">
        <v>25</v>
      </c>
    </row>
    <row r="27" spans="1:24" ht="21.75">
      <c r="A27" s="57" t="s">
        <v>54</v>
      </c>
      <c r="B27" s="47">
        <v>0</v>
      </c>
      <c r="C27" s="47">
        <v>13</v>
      </c>
      <c r="D27" s="47">
        <v>0</v>
      </c>
      <c r="E27" s="47">
        <v>13</v>
      </c>
      <c r="F27" s="47">
        <v>0</v>
      </c>
      <c r="G27" s="47">
        <v>0</v>
      </c>
      <c r="H27" s="47">
        <v>11</v>
      </c>
      <c r="I27" s="47">
        <v>11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2</v>
      </c>
      <c r="R27" s="47">
        <v>2</v>
      </c>
      <c r="S27" s="47">
        <v>26</v>
      </c>
      <c r="T27" s="47">
        <v>0</v>
      </c>
      <c r="U27" s="47">
        <v>26</v>
      </c>
      <c r="V27" s="47">
        <v>27</v>
      </c>
      <c r="W27" s="47">
        <v>0</v>
      </c>
      <c r="X27" s="47">
        <v>27</v>
      </c>
    </row>
    <row r="28" spans="1:24" ht="21.75">
      <c r="A28" s="57" t="s">
        <v>178</v>
      </c>
      <c r="B28" s="47">
        <v>0</v>
      </c>
      <c r="C28" s="47">
        <v>110</v>
      </c>
      <c r="D28" s="47">
        <v>0</v>
      </c>
      <c r="E28" s="47">
        <v>110</v>
      </c>
      <c r="F28" s="47">
        <v>0</v>
      </c>
      <c r="G28" s="47">
        <v>0</v>
      </c>
      <c r="H28" s="47">
        <v>27</v>
      </c>
      <c r="I28" s="47">
        <v>27</v>
      </c>
      <c r="J28" s="47">
        <v>27</v>
      </c>
      <c r="K28" s="47">
        <v>0</v>
      </c>
      <c r="L28" s="47">
        <v>27</v>
      </c>
      <c r="M28" s="47">
        <v>0</v>
      </c>
      <c r="N28" s="47">
        <v>0</v>
      </c>
      <c r="O28" s="47">
        <v>0</v>
      </c>
      <c r="P28" s="47">
        <v>0</v>
      </c>
      <c r="Q28" s="47">
        <v>4</v>
      </c>
      <c r="R28" s="47">
        <v>4</v>
      </c>
      <c r="S28" s="47">
        <v>168</v>
      </c>
      <c r="T28" s="47">
        <v>0</v>
      </c>
      <c r="U28" s="47">
        <v>168</v>
      </c>
      <c r="V28" s="47">
        <v>131</v>
      </c>
      <c r="W28" s="47">
        <v>0</v>
      </c>
      <c r="X28" s="47">
        <v>131</v>
      </c>
    </row>
    <row r="29" spans="1:24" ht="21.75">
      <c r="A29" s="57" t="s">
        <v>179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</row>
    <row r="30" spans="1:24" ht="21.75">
      <c r="A30" s="57" t="s">
        <v>91</v>
      </c>
      <c r="B30" s="47">
        <v>0</v>
      </c>
      <c r="C30" s="47">
        <v>222</v>
      </c>
      <c r="D30" s="47">
        <v>0</v>
      </c>
      <c r="E30" s="47">
        <v>222</v>
      </c>
      <c r="F30" s="47">
        <v>0</v>
      </c>
      <c r="G30" s="47">
        <v>0</v>
      </c>
      <c r="H30" s="47">
        <v>27</v>
      </c>
      <c r="I30" s="47">
        <v>27</v>
      </c>
      <c r="J30" s="47">
        <v>0</v>
      </c>
      <c r="K30" s="47">
        <v>0</v>
      </c>
      <c r="L30" s="47">
        <v>0</v>
      </c>
      <c r="M30" s="47">
        <v>5146</v>
      </c>
      <c r="N30" s="47">
        <v>0</v>
      </c>
      <c r="O30" s="47">
        <v>5146</v>
      </c>
      <c r="P30" s="47">
        <v>8</v>
      </c>
      <c r="Q30" s="47">
        <v>335</v>
      </c>
      <c r="R30" s="47">
        <v>343</v>
      </c>
      <c r="S30" s="47">
        <v>5738</v>
      </c>
      <c r="T30" s="47">
        <v>0</v>
      </c>
      <c r="U30" s="47">
        <v>5738</v>
      </c>
      <c r="V30" s="47">
        <v>7956</v>
      </c>
      <c r="W30" s="47">
        <v>0</v>
      </c>
      <c r="X30" s="47">
        <v>7956</v>
      </c>
    </row>
    <row r="31" spans="1:24" ht="21.75">
      <c r="A31" s="57" t="s">
        <v>180</v>
      </c>
      <c r="B31" s="47">
        <v>0</v>
      </c>
      <c r="C31" s="47">
        <v>34</v>
      </c>
      <c r="D31" s="47">
        <v>0</v>
      </c>
      <c r="E31" s="47">
        <v>34</v>
      </c>
      <c r="F31" s="47">
        <v>0</v>
      </c>
      <c r="G31" s="47">
        <v>0</v>
      </c>
      <c r="H31" s="47">
        <v>12</v>
      </c>
      <c r="I31" s="47">
        <v>12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7">
        <v>0</v>
      </c>
      <c r="P31" s="47">
        <v>2</v>
      </c>
      <c r="Q31" s="47">
        <v>28</v>
      </c>
      <c r="R31" s="47">
        <v>30</v>
      </c>
      <c r="S31" s="47">
        <v>77</v>
      </c>
      <c r="T31" s="47">
        <v>0</v>
      </c>
      <c r="U31" s="47">
        <v>77</v>
      </c>
      <c r="V31" s="47">
        <v>64</v>
      </c>
      <c r="W31" s="47">
        <v>0</v>
      </c>
      <c r="X31" s="47">
        <v>64</v>
      </c>
    </row>
    <row r="32" spans="1:24" ht="21.75">
      <c r="A32" s="57" t="s">
        <v>89</v>
      </c>
      <c r="B32" s="47">
        <v>0</v>
      </c>
      <c r="C32" s="47">
        <v>879</v>
      </c>
      <c r="D32" s="47">
        <v>0</v>
      </c>
      <c r="E32" s="47">
        <v>879</v>
      </c>
      <c r="F32" s="47">
        <v>1</v>
      </c>
      <c r="G32" s="47">
        <v>0</v>
      </c>
      <c r="H32" s="47">
        <v>34</v>
      </c>
      <c r="I32" s="47">
        <v>35</v>
      </c>
      <c r="J32" s="47">
        <v>3</v>
      </c>
      <c r="K32" s="47">
        <v>0</v>
      </c>
      <c r="L32" s="47">
        <v>3</v>
      </c>
      <c r="M32" s="47">
        <v>0</v>
      </c>
      <c r="N32" s="47">
        <v>0</v>
      </c>
      <c r="O32" s="47">
        <v>0</v>
      </c>
      <c r="P32" s="47">
        <v>4</v>
      </c>
      <c r="Q32" s="47">
        <v>581</v>
      </c>
      <c r="R32" s="47">
        <v>585</v>
      </c>
      <c r="S32" s="47">
        <v>1502</v>
      </c>
      <c r="T32" s="47">
        <v>0</v>
      </c>
      <c r="U32" s="47">
        <v>1502</v>
      </c>
      <c r="V32" s="47">
        <v>1545</v>
      </c>
      <c r="W32" s="47">
        <v>0</v>
      </c>
      <c r="X32" s="47">
        <v>1545</v>
      </c>
    </row>
    <row r="33" spans="1:24" ht="21.75">
      <c r="A33" s="57" t="s">
        <v>87</v>
      </c>
      <c r="B33" s="47">
        <v>0</v>
      </c>
      <c r="C33" s="47">
        <v>23</v>
      </c>
      <c r="D33" s="47">
        <v>0</v>
      </c>
      <c r="E33" s="47">
        <v>23</v>
      </c>
      <c r="F33" s="47">
        <v>0</v>
      </c>
      <c r="G33" s="47">
        <v>0</v>
      </c>
      <c r="H33" s="47">
        <v>3</v>
      </c>
      <c r="I33" s="47">
        <v>3</v>
      </c>
      <c r="J33" s="47">
        <v>1</v>
      </c>
      <c r="K33" s="47">
        <v>0</v>
      </c>
      <c r="L33" s="47">
        <v>1</v>
      </c>
      <c r="M33" s="47">
        <v>0</v>
      </c>
      <c r="N33" s="47">
        <v>0</v>
      </c>
      <c r="O33" s="47">
        <v>0</v>
      </c>
      <c r="P33" s="47">
        <v>0</v>
      </c>
      <c r="Q33" s="47">
        <v>17</v>
      </c>
      <c r="R33" s="47">
        <v>17</v>
      </c>
      <c r="S33" s="47">
        <v>44</v>
      </c>
      <c r="T33" s="47">
        <v>0</v>
      </c>
      <c r="U33" s="47">
        <v>44</v>
      </c>
      <c r="V33" s="47">
        <v>38</v>
      </c>
      <c r="W33" s="47">
        <v>0</v>
      </c>
      <c r="X33" s="47">
        <v>38</v>
      </c>
    </row>
    <row r="34" spans="1:24" ht="21.75">
      <c r="A34" s="57" t="s">
        <v>50</v>
      </c>
      <c r="B34" s="47">
        <v>262631</v>
      </c>
      <c r="C34" s="47">
        <v>154616</v>
      </c>
      <c r="D34" s="47">
        <v>0</v>
      </c>
      <c r="E34" s="47">
        <v>417247</v>
      </c>
      <c r="F34" s="47">
        <v>224</v>
      </c>
      <c r="G34" s="47">
        <v>4</v>
      </c>
      <c r="H34" s="47">
        <v>5103</v>
      </c>
      <c r="I34" s="47">
        <v>5331</v>
      </c>
      <c r="J34" s="47">
        <v>131</v>
      </c>
      <c r="K34" s="47">
        <v>0</v>
      </c>
      <c r="L34" s="47">
        <v>131</v>
      </c>
      <c r="M34" s="47">
        <v>83</v>
      </c>
      <c r="N34" s="47">
        <v>1</v>
      </c>
      <c r="O34" s="47">
        <v>84</v>
      </c>
      <c r="P34" s="47">
        <v>787</v>
      </c>
      <c r="Q34" s="47">
        <v>7060</v>
      </c>
      <c r="R34" s="47">
        <v>7847</v>
      </c>
      <c r="S34" s="47">
        <v>430640</v>
      </c>
      <c r="T34" s="47">
        <v>0</v>
      </c>
      <c r="U34" s="47">
        <v>430640</v>
      </c>
      <c r="V34" s="47">
        <v>404502</v>
      </c>
      <c r="W34" s="47">
        <v>0</v>
      </c>
      <c r="X34" s="47">
        <v>404502</v>
      </c>
    </row>
    <row r="35" spans="1:24" ht="21.75">
      <c r="A35" s="57" t="s">
        <v>181</v>
      </c>
      <c r="B35" s="47">
        <v>1</v>
      </c>
      <c r="C35" s="47">
        <v>7</v>
      </c>
      <c r="D35" s="47">
        <v>0</v>
      </c>
      <c r="E35" s="47">
        <v>8</v>
      </c>
      <c r="F35" s="47">
        <v>0</v>
      </c>
      <c r="G35" s="47">
        <v>0</v>
      </c>
      <c r="H35" s="47">
        <v>1</v>
      </c>
      <c r="I35" s="47">
        <v>1</v>
      </c>
      <c r="J35" s="47">
        <v>1</v>
      </c>
      <c r="K35" s="47">
        <v>0</v>
      </c>
      <c r="L35" s="47">
        <v>1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10</v>
      </c>
      <c r="T35" s="47">
        <v>0</v>
      </c>
      <c r="U35" s="47">
        <v>10</v>
      </c>
      <c r="V35" s="47">
        <v>18</v>
      </c>
      <c r="W35" s="47">
        <v>0</v>
      </c>
      <c r="X35" s="47">
        <v>18</v>
      </c>
    </row>
    <row r="36" spans="1:24" ht="21.75">
      <c r="A36" s="57" t="s">
        <v>48</v>
      </c>
      <c r="B36" s="47">
        <v>0</v>
      </c>
      <c r="C36" s="47">
        <v>3</v>
      </c>
      <c r="D36" s="47">
        <v>0</v>
      </c>
      <c r="E36" s="47">
        <v>3</v>
      </c>
      <c r="F36" s="47">
        <v>0</v>
      </c>
      <c r="G36" s="47">
        <v>0</v>
      </c>
      <c r="H36" s="47">
        <v>1</v>
      </c>
      <c r="I36" s="47">
        <v>1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4</v>
      </c>
      <c r="T36" s="47">
        <v>0</v>
      </c>
      <c r="U36" s="47">
        <v>4</v>
      </c>
      <c r="V36" s="47">
        <v>4</v>
      </c>
      <c r="W36" s="47">
        <v>0</v>
      </c>
      <c r="X36" s="47">
        <v>4</v>
      </c>
    </row>
    <row r="37" spans="1:24" ht="21.75">
      <c r="A37" s="57" t="s">
        <v>49</v>
      </c>
      <c r="B37" s="47">
        <v>13</v>
      </c>
      <c r="C37" s="47">
        <v>7</v>
      </c>
      <c r="D37" s="47">
        <v>0</v>
      </c>
      <c r="E37" s="47">
        <v>20</v>
      </c>
      <c r="F37" s="47">
        <v>0</v>
      </c>
      <c r="G37" s="47">
        <v>0</v>
      </c>
      <c r="H37" s="47">
        <v>11</v>
      </c>
      <c r="I37" s="47">
        <v>11</v>
      </c>
      <c r="J37" s="47">
        <v>0</v>
      </c>
      <c r="K37" s="47">
        <v>0</v>
      </c>
      <c r="L37" s="47">
        <v>0</v>
      </c>
      <c r="M37" s="47">
        <v>1</v>
      </c>
      <c r="N37" s="47">
        <v>1125</v>
      </c>
      <c r="O37" s="47">
        <v>1126</v>
      </c>
      <c r="P37" s="47">
        <v>5</v>
      </c>
      <c r="Q37" s="47">
        <v>26</v>
      </c>
      <c r="R37" s="47">
        <v>31</v>
      </c>
      <c r="S37" s="47">
        <v>1188</v>
      </c>
      <c r="T37" s="47">
        <v>0</v>
      </c>
      <c r="U37" s="47">
        <v>1188</v>
      </c>
      <c r="V37" s="47">
        <v>1167</v>
      </c>
      <c r="W37" s="47">
        <v>0</v>
      </c>
      <c r="X37" s="47">
        <v>1167</v>
      </c>
    </row>
    <row r="38" spans="1:24" ht="21.75">
      <c r="A38" s="57" t="s">
        <v>182</v>
      </c>
      <c r="B38" s="47">
        <v>0</v>
      </c>
      <c r="C38" s="47">
        <v>4</v>
      </c>
      <c r="D38" s="47">
        <v>0</v>
      </c>
      <c r="E38" s="47">
        <v>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4</v>
      </c>
      <c r="T38" s="47">
        <v>0</v>
      </c>
      <c r="U38" s="47">
        <v>4</v>
      </c>
      <c r="V38" s="47">
        <v>6</v>
      </c>
      <c r="W38" s="47">
        <v>0</v>
      </c>
      <c r="X38" s="47">
        <v>6</v>
      </c>
    </row>
    <row r="39" spans="1:24" ht="21.75">
      <c r="A39" s="57" t="s">
        <v>183</v>
      </c>
      <c r="B39" s="47">
        <v>0</v>
      </c>
      <c r="C39" s="47">
        <v>3</v>
      </c>
      <c r="D39" s="47">
        <v>0</v>
      </c>
      <c r="E39" s="47">
        <v>3</v>
      </c>
      <c r="F39" s="47">
        <v>0</v>
      </c>
      <c r="G39" s="47">
        <v>0</v>
      </c>
      <c r="H39" s="47">
        <v>5</v>
      </c>
      <c r="I39" s="47">
        <v>5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1</v>
      </c>
      <c r="Q39" s="47">
        <v>0</v>
      </c>
      <c r="R39" s="47">
        <v>1</v>
      </c>
      <c r="S39" s="47">
        <v>9</v>
      </c>
      <c r="T39" s="47">
        <v>0</v>
      </c>
      <c r="U39" s="47">
        <v>9</v>
      </c>
      <c r="V39" s="47">
        <v>11</v>
      </c>
      <c r="W39" s="47">
        <v>0</v>
      </c>
      <c r="X39" s="47">
        <v>11</v>
      </c>
    </row>
    <row r="40" spans="1:24" ht="21.75">
      <c r="A40" s="57" t="s">
        <v>144</v>
      </c>
      <c r="B40" s="47">
        <v>0</v>
      </c>
      <c r="C40" s="47">
        <v>5</v>
      </c>
      <c r="D40" s="47">
        <v>0</v>
      </c>
      <c r="E40" s="47">
        <v>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5</v>
      </c>
      <c r="T40" s="47">
        <v>0</v>
      </c>
      <c r="U40" s="47">
        <v>5</v>
      </c>
      <c r="V40" s="47">
        <v>4</v>
      </c>
      <c r="W40" s="47">
        <v>0</v>
      </c>
      <c r="X40" s="47">
        <v>4</v>
      </c>
    </row>
    <row r="41" spans="1:24" ht="21.75">
      <c r="A41" s="57" t="s">
        <v>184</v>
      </c>
      <c r="B41" s="47">
        <v>0</v>
      </c>
      <c r="C41" s="47">
        <v>26</v>
      </c>
      <c r="D41" s="47">
        <v>0</v>
      </c>
      <c r="E41" s="47">
        <v>26</v>
      </c>
      <c r="F41" s="47">
        <v>0</v>
      </c>
      <c r="G41" s="47">
        <v>0</v>
      </c>
      <c r="H41" s="47">
        <v>10</v>
      </c>
      <c r="I41" s="47">
        <v>10</v>
      </c>
      <c r="J41" s="47">
        <v>4</v>
      </c>
      <c r="K41" s="47">
        <v>0</v>
      </c>
      <c r="L41" s="47">
        <v>4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40</v>
      </c>
      <c r="T41" s="47">
        <v>0</v>
      </c>
      <c r="U41" s="47">
        <v>40</v>
      </c>
      <c r="V41" s="47">
        <v>39</v>
      </c>
      <c r="W41" s="47">
        <v>0</v>
      </c>
      <c r="X41" s="47">
        <v>39</v>
      </c>
    </row>
    <row r="42" spans="1:24" ht="21.75">
      <c r="A42" s="57" t="s">
        <v>185</v>
      </c>
      <c r="B42" s="47">
        <v>1021</v>
      </c>
      <c r="C42" s="47">
        <v>353</v>
      </c>
      <c r="D42" s="47">
        <v>0</v>
      </c>
      <c r="E42" s="47">
        <v>1374</v>
      </c>
      <c r="F42" s="47">
        <v>0</v>
      </c>
      <c r="G42" s="47">
        <v>0</v>
      </c>
      <c r="H42" s="47">
        <v>45</v>
      </c>
      <c r="I42" s="47">
        <v>45</v>
      </c>
      <c r="J42" s="47">
        <v>31</v>
      </c>
      <c r="K42" s="47">
        <v>0</v>
      </c>
      <c r="L42" s="47">
        <v>31</v>
      </c>
      <c r="M42" s="47">
        <v>0</v>
      </c>
      <c r="N42" s="47">
        <v>0</v>
      </c>
      <c r="O42" s="47">
        <v>0</v>
      </c>
      <c r="P42" s="47">
        <v>7</v>
      </c>
      <c r="Q42" s="47">
        <v>180</v>
      </c>
      <c r="R42" s="47">
        <v>187</v>
      </c>
      <c r="S42" s="47">
        <v>1637</v>
      </c>
      <c r="T42" s="47">
        <v>0</v>
      </c>
      <c r="U42" s="47">
        <v>1637</v>
      </c>
      <c r="V42" s="47">
        <v>1167</v>
      </c>
      <c r="W42" s="47">
        <v>0</v>
      </c>
      <c r="X42" s="47">
        <v>1167</v>
      </c>
    </row>
    <row r="43" spans="1:24" ht="21.75">
      <c r="A43" s="57" t="s">
        <v>161</v>
      </c>
      <c r="B43" s="47">
        <v>0</v>
      </c>
      <c r="C43" s="47">
        <v>32</v>
      </c>
      <c r="D43" s="47">
        <v>0</v>
      </c>
      <c r="E43" s="47">
        <v>32</v>
      </c>
      <c r="F43" s="47">
        <v>0</v>
      </c>
      <c r="G43" s="47">
        <v>0</v>
      </c>
      <c r="H43" s="47">
        <v>10</v>
      </c>
      <c r="I43" s="47">
        <v>10</v>
      </c>
      <c r="J43" s="47">
        <v>1</v>
      </c>
      <c r="K43" s="47">
        <v>0</v>
      </c>
      <c r="L43" s="47">
        <v>1</v>
      </c>
      <c r="M43" s="47">
        <v>0</v>
      </c>
      <c r="N43" s="47">
        <v>0</v>
      </c>
      <c r="O43" s="47">
        <v>0</v>
      </c>
      <c r="P43" s="47">
        <v>0</v>
      </c>
      <c r="Q43" s="47">
        <v>19</v>
      </c>
      <c r="R43" s="47">
        <v>19</v>
      </c>
      <c r="S43" s="47">
        <v>62</v>
      </c>
      <c r="T43" s="47">
        <v>0</v>
      </c>
      <c r="U43" s="47">
        <v>62</v>
      </c>
      <c r="V43" s="47">
        <v>74</v>
      </c>
      <c r="W43" s="47">
        <v>0</v>
      </c>
      <c r="X43" s="47">
        <v>74</v>
      </c>
    </row>
    <row r="44" spans="1:24" ht="21.75">
      <c r="A44" s="57" t="s">
        <v>143</v>
      </c>
      <c r="B44" s="47">
        <v>0</v>
      </c>
      <c r="C44" s="47">
        <v>388</v>
      </c>
      <c r="D44" s="47">
        <v>0</v>
      </c>
      <c r="E44" s="47">
        <v>388</v>
      </c>
      <c r="F44" s="47">
        <v>0</v>
      </c>
      <c r="G44" s="47">
        <v>0</v>
      </c>
      <c r="H44" s="47">
        <v>78</v>
      </c>
      <c r="I44" s="47">
        <v>78</v>
      </c>
      <c r="J44" s="47">
        <v>9</v>
      </c>
      <c r="K44" s="47">
        <v>0</v>
      </c>
      <c r="L44" s="47">
        <v>9</v>
      </c>
      <c r="M44" s="47">
        <v>0</v>
      </c>
      <c r="N44" s="47">
        <v>0</v>
      </c>
      <c r="O44" s="47">
        <v>0</v>
      </c>
      <c r="P44" s="47">
        <v>2</v>
      </c>
      <c r="Q44" s="47">
        <v>143</v>
      </c>
      <c r="R44" s="47">
        <v>145</v>
      </c>
      <c r="S44" s="47">
        <v>620</v>
      </c>
      <c r="T44" s="47">
        <v>0</v>
      </c>
      <c r="U44" s="47">
        <v>620</v>
      </c>
      <c r="V44" s="47">
        <v>743</v>
      </c>
      <c r="W44" s="47">
        <v>0</v>
      </c>
      <c r="X44" s="47">
        <v>743</v>
      </c>
    </row>
    <row r="45" spans="1:24" ht="21.75">
      <c r="A45" s="57" t="s">
        <v>141</v>
      </c>
      <c r="B45" s="47">
        <v>0</v>
      </c>
      <c r="C45" s="47">
        <v>305</v>
      </c>
      <c r="D45" s="47">
        <v>0</v>
      </c>
      <c r="E45" s="47">
        <v>305</v>
      </c>
      <c r="F45" s="47">
        <v>2</v>
      </c>
      <c r="G45" s="47">
        <v>0</v>
      </c>
      <c r="H45" s="47">
        <v>86</v>
      </c>
      <c r="I45" s="47">
        <v>88</v>
      </c>
      <c r="J45" s="47">
        <v>2</v>
      </c>
      <c r="K45" s="47">
        <v>0</v>
      </c>
      <c r="L45" s="47">
        <v>2</v>
      </c>
      <c r="M45" s="47">
        <v>0</v>
      </c>
      <c r="N45" s="47">
        <v>0</v>
      </c>
      <c r="O45" s="47">
        <v>0</v>
      </c>
      <c r="P45" s="47">
        <v>1</v>
      </c>
      <c r="Q45" s="47">
        <v>7</v>
      </c>
      <c r="R45" s="47">
        <v>8</v>
      </c>
      <c r="S45" s="47">
        <v>403</v>
      </c>
      <c r="T45" s="47">
        <v>0</v>
      </c>
      <c r="U45" s="47">
        <v>403</v>
      </c>
      <c r="V45" s="47">
        <v>437</v>
      </c>
      <c r="W45" s="47">
        <v>0</v>
      </c>
      <c r="X45" s="47">
        <v>437</v>
      </c>
    </row>
    <row r="46" spans="1:24" ht="21.75">
      <c r="A46" s="57" t="s">
        <v>88</v>
      </c>
      <c r="B46" s="47">
        <v>1</v>
      </c>
      <c r="C46" s="47">
        <v>622</v>
      </c>
      <c r="D46" s="47">
        <v>0</v>
      </c>
      <c r="E46" s="47">
        <v>623</v>
      </c>
      <c r="F46" s="47">
        <v>128</v>
      </c>
      <c r="G46" s="47">
        <v>6</v>
      </c>
      <c r="H46" s="47">
        <v>8229</v>
      </c>
      <c r="I46" s="47">
        <v>8363</v>
      </c>
      <c r="J46" s="47">
        <v>75</v>
      </c>
      <c r="K46" s="47">
        <v>0</v>
      </c>
      <c r="L46" s="47">
        <v>75</v>
      </c>
      <c r="M46" s="47">
        <v>97443</v>
      </c>
      <c r="N46" s="47">
        <v>2</v>
      </c>
      <c r="O46" s="47">
        <v>97445</v>
      </c>
      <c r="P46" s="47">
        <v>1332</v>
      </c>
      <c r="Q46" s="47">
        <v>3166</v>
      </c>
      <c r="R46" s="47">
        <v>4498</v>
      </c>
      <c r="S46" s="47">
        <v>111004</v>
      </c>
      <c r="T46" s="47">
        <v>0</v>
      </c>
      <c r="U46" s="47">
        <v>111004</v>
      </c>
      <c r="V46" s="47">
        <v>113264</v>
      </c>
      <c r="W46" s="47">
        <v>0</v>
      </c>
      <c r="X46" s="47">
        <v>113264</v>
      </c>
    </row>
    <row r="47" spans="1:24" ht="21.75">
      <c r="A47" s="57" t="s">
        <v>186</v>
      </c>
      <c r="B47" s="47">
        <v>22</v>
      </c>
      <c r="C47" s="47">
        <v>420</v>
      </c>
      <c r="D47" s="47">
        <v>0</v>
      </c>
      <c r="E47" s="47">
        <v>442</v>
      </c>
      <c r="F47" s="47">
        <v>19</v>
      </c>
      <c r="G47" s="47">
        <v>9</v>
      </c>
      <c r="H47" s="47">
        <v>739</v>
      </c>
      <c r="I47" s="47">
        <v>767</v>
      </c>
      <c r="J47" s="47">
        <v>13</v>
      </c>
      <c r="K47" s="47">
        <v>0</v>
      </c>
      <c r="L47" s="47">
        <v>13</v>
      </c>
      <c r="M47" s="47">
        <v>9122</v>
      </c>
      <c r="N47" s="47">
        <v>0</v>
      </c>
      <c r="O47" s="47">
        <v>9122</v>
      </c>
      <c r="P47" s="47">
        <v>39</v>
      </c>
      <c r="Q47" s="47">
        <v>704</v>
      </c>
      <c r="R47" s="47">
        <v>743</v>
      </c>
      <c r="S47" s="47">
        <v>11087</v>
      </c>
      <c r="T47" s="47">
        <v>0</v>
      </c>
      <c r="U47" s="47">
        <v>11087</v>
      </c>
      <c r="V47" s="47">
        <v>11276</v>
      </c>
      <c r="W47" s="47">
        <v>0</v>
      </c>
      <c r="X47" s="47">
        <v>11276</v>
      </c>
    </row>
    <row r="48" spans="1:24" ht="21.75">
      <c r="A48" s="57" t="s">
        <v>187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</row>
    <row r="49" spans="1:24" ht="21.75">
      <c r="A49" s="57" t="s">
        <v>188</v>
      </c>
      <c r="B49" s="47">
        <v>0</v>
      </c>
      <c r="C49" s="47">
        <v>24</v>
      </c>
      <c r="D49" s="47">
        <v>0</v>
      </c>
      <c r="E49" s="47">
        <v>24</v>
      </c>
      <c r="F49" s="47">
        <v>0</v>
      </c>
      <c r="G49" s="47">
        <v>0</v>
      </c>
      <c r="H49" s="47">
        <v>25</v>
      </c>
      <c r="I49" s="47">
        <v>25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2</v>
      </c>
      <c r="Q49" s="47">
        <v>19</v>
      </c>
      <c r="R49" s="47">
        <v>21</v>
      </c>
      <c r="S49" s="47">
        <v>70</v>
      </c>
      <c r="T49" s="47">
        <v>0</v>
      </c>
      <c r="U49" s="47">
        <v>70</v>
      </c>
      <c r="V49" s="47">
        <v>79</v>
      </c>
      <c r="W49" s="47">
        <v>0</v>
      </c>
      <c r="X49" s="47">
        <v>79</v>
      </c>
    </row>
    <row r="50" spans="1:24" ht="21.75">
      <c r="A50" s="57" t="s">
        <v>152</v>
      </c>
      <c r="B50" s="47">
        <v>0</v>
      </c>
      <c r="C50" s="47">
        <v>4</v>
      </c>
      <c r="D50" s="47">
        <v>0</v>
      </c>
      <c r="E50" s="47">
        <v>4</v>
      </c>
      <c r="F50" s="47">
        <v>0</v>
      </c>
      <c r="G50" s="47">
        <v>0</v>
      </c>
      <c r="H50" s="47">
        <v>1</v>
      </c>
      <c r="I50" s="47">
        <v>1</v>
      </c>
      <c r="J50" s="47">
        <v>1</v>
      </c>
      <c r="K50" s="47">
        <v>0</v>
      </c>
      <c r="L50" s="47">
        <v>1</v>
      </c>
      <c r="M50" s="47">
        <v>0</v>
      </c>
      <c r="N50" s="47">
        <v>0</v>
      </c>
      <c r="O50" s="47">
        <v>0</v>
      </c>
      <c r="P50" s="47">
        <v>0</v>
      </c>
      <c r="Q50" s="47">
        <v>1</v>
      </c>
      <c r="R50" s="47">
        <v>1</v>
      </c>
      <c r="S50" s="47">
        <v>7</v>
      </c>
      <c r="T50" s="47">
        <v>0</v>
      </c>
      <c r="U50" s="47">
        <v>7</v>
      </c>
      <c r="V50" s="47">
        <v>6</v>
      </c>
      <c r="W50" s="47">
        <v>0</v>
      </c>
      <c r="X50" s="47">
        <v>6</v>
      </c>
    </row>
    <row r="51" spans="1:24" ht="21.75">
      <c r="A51" s="57" t="s">
        <v>189</v>
      </c>
      <c r="B51" s="47">
        <v>0</v>
      </c>
      <c r="C51" s="47">
        <v>1</v>
      </c>
      <c r="D51" s="47">
        <v>0</v>
      </c>
      <c r="E51" s="47">
        <v>1</v>
      </c>
      <c r="F51" s="47">
        <v>0</v>
      </c>
      <c r="G51" s="47">
        <v>0</v>
      </c>
      <c r="H51" s="47">
        <v>1</v>
      </c>
      <c r="I51" s="47">
        <v>1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1</v>
      </c>
      <c r="Q51" s="47">
        <v>0</v>
      </c>
      <c r="R51" s="47">
        <v>1</v>
      </c>
      <c r="S51" s="47">
        <v>3</v>
      </c>
      <c r="T51" s="47">
        <v>0</v>
      </c>
      <c r="U51" s="47">
        <v>3</v>
      </c>
      <c r="V51" s="47">
        <v>7</v>
      </c>
      <c r="W51" s="47">
        <v>0</v>
      </c>
      <c r="X51" s="47">
        <v>7</v>
      </c>
    </row>
    <row r="52" spans="1:24" ht="21.75">
      <c r="A52" s="57" t="s">
        <v>69</v>
      </c>
      <c r="B52" s="47">
        <v>0</v>
      </c>
      <c r="C52" s="47">
        <v>1</v>
      </c>
      <c r="D52" s="47">
        <v>0</v>
      </c>
      <c r="E52" s="47">
        <v>1</v>
      </c>
      <c r="F52" s="47">
        <v>0</v>
      </c>
      <c r="G52" s="47">
        <v>0</v>
      </c>
      <c r="H52" s="47">
        <v>33</v>
      </c>
      <c r="I52" s="47">
        <v>33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10</v>
      </c>
      <c r="Q52" s="47">
        <v>0</v>
      </c>
      <c r="R52" s="47">
        <v>10</v>
      </c>
      <c r="S52" s="47">
        <v>44</v>
      </c>
      <c r="T52" s="47">
        <v>0</v>
      </c>
      <c r="U52" s="47">
        <v>44</v>
      </c>
      <c r="V52" s="47">
        <v>36</v>
      </c>
      <c r="W52" s="47">
        <v>0</v>
      </c>
      <c r="X52" s="47">
        <v>36</v>
      </c>
    </row>
    <row r="53" spans="1:24" ht="21.75">
      <c r="A53" s="57" t="s">
        <v>151</v>
      </c>
      <c r="B53" s="47">
        <v>2</v>
      </c>
      <c r="C53" s="47">
        <v>44</v>
      </c>
      <c r="D53" s="47">
        <v>0</v>
      </c>
      <c r="E53" s="47">
        <v>46</v>
      </c>
      <c r="F53" s="47">
        <v>0</v>
      </c>
      <c r="G53" s="47">
        <v>0</v>
      </c>
      <c r="H53" s="47">
        <v>172</v>
      </c>
      <c r="I53" s="47">
        <v>172</v>
      </c>
      <c r="J53" s="47">
        <v>3</v>
      </c>
      <c r="K53" s="47">
        <v>0</v>
      </c>
      <c r="L53" s="47">
        <v>3</v>
      </c>
      <c r="M53" s="47">
        <v>2849</v>
      </c>
      <c r="N53" s="47">
        <v>2</v>
      </c>
      <c r="O53" s="47">
        <v>2851</v>
      </c>
      <c r="P53" s="47">
        <v>150</v>
      </c>
      <c r="Q53" s="47">
        <v>405</v>
      </c>
      <c r="R53" s="47">
        <v>555</v>
      </c>
      <c r="S53" s="47">
        <v>3627</v>
      </c>
      <c r="T53" s="47">
        <v>0</v>
      </c>
      <c r="U53" s="47">
        <v>3627</v>
      </c>
      <c r="V53" s="47">
        <v>3574</v>
      </c>
      <c r="W53" s="47">
        <v>0</v>
      </c>
      <c r="X53" s="47">
        <v>3574</v>
      </c>
    </row>
    <row r="54" spans="1:24" ht="21.75">
      <c r="A54" s="57" t="s">
        <v>190</v>
      </c>
      <c r="B54" s="47">
        <v>0</v>
      </c>
      <c r="C54" s="47">
        <v>415</v>
      </c>
      <c r="D54" s="47">
        <v>0</v>
      </c>
      <c r="E54" s="47">
        <v>415</v>
      </c>
      <c r="F54" s="47">
        <v>0</v>
      </c>
      <c r="G54" s="47">
        <v>0</v>
      </c>
      <c r="H54" s="47">
        <v>14</v>
      </c>
      <c r="I54" s="47">
        <v>14</v>
      </c>
      <c r="J54" s="47">
        <v>1</v>
      </c>
      <c r="K54" s="47">
        <v>0</v>
      </c>
      <c r="L54" s="47">
        <v>1</v>
      </c>
      <c r="M54" s="47">
        <v>0</v>
      </c>
      <c r="N54" s="47">
        <v>0</v>
      </c>
      <c r="O54" s="47">
        <v>0</v>
      </c>
      <c r="P54" s="47">
        <v>4</v>
      </c>
      <c r="Q54" s="47">
        <v>137</v>
      </c>
      <c r="R54" s="47">
        <v>141</v>
      </c>
      <c r="S54" s="47">
        <v>571</v>
      </c>
      <c r="T54" s="47">
        <v>0</v>
      </c>
      <c r="U54" s="47">
        <v>571</v>
      </c>
      <c r="V54" s="47">
        <v>696</v>
      </c>
      <c r="W54" s="47">
        <v>0</v>
      </c>
      <c r="X54" s="47">
        <v>696</v>
      </c>
    </row>
    <row r="55" spans="1:24" ht="21.75">
      <c r="A55" s="57" t="s">
        <v>191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4</v>
      </c>
      <c r="I55" s="47">
        <v>4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2</v>
      </c>
      <c r="Q55" s="47">
        <v>0</v>
      </c>
      <c r="R55" s="47">
        <v>2</v>
      </c>
      <c r="S55" s="47">
        <v>6</v>
      </c>
      <c r="T55" s="47">
        <v>0</v>
      </c>
      <c r="U55" s="47">
        <v>6</v>
      </c>
      <c r="V55" s="47">
        <v>5</v>
      </c>
      <c r="W55" s="47">
        <v>0</v>
      </c>
      <c r="X55" s="47">
        <v>5</v>
      </c>
    </row>
    <row r="56" spans="1:24" ht="21.75">
      <c r="A56" s="57" t="s">
        <v>192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</row>
    <row r="57" spans="1:24" ht="21.75">
      <c r="A57" s="57" t="s">
        <v>193</v>
      </c>
      <c r="B57" s="47">
        <v>0</v>
      </c>
      <c r="C57" s="47">
        <v>20</v>
      </c>
      <c r="D57" s="47">
        <v>0</v>
      </c>
      <c r="E57" s="47">
        <v>20</v>
      </c>
      <c r="F57" s="47">
        <v>0</v>
      </c>
      <c r="G57" s="47">
        <v>0</v>
      </c>
      <c r="H57" s="47">
        <v>7</v>
      </c>
      <c r="I57" s="47">
        <v>7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1</v>
      </c>
      <c r="Q57" s="47">
        <v>1</v>
      </c>
      <c r="R57" s="47">
        <v>2</v>
      </c>
      <c r="S57" s="47">
        <v>29</v>
      </c>
      <c r="T57" s="47">
        <v>0</v>
      </c>
      <c r="U57" s="47">
        <v>29</v>
      </c>
      <c r="V57" s="47">
        <v>42</v>
      </c>
      <c r="W57" s="47">
        <v>0</v>
      </c>
      <c r="X57" s="47">
        <v>42</v>
      </c>
    </row>
    <row r="58" spans="1:24" ht="21.75">
      <c r="A58" s="57" t="s">
        <v>119</v>
      </c>
      <c r="B58" s="47">
        <v>1</v>
      </c>
      <c r="C58" s="47">
        <v>225</v>
      </c>
      <c r="D58" s="47">
        <v>0</v>
      </c>
      <c r="E58" s="47">
        <v>226</v>
      </c>
      <c r="F58" s="47">
        <v>7</v>
      </c>
      <c r="G58" s="47">
        <v>10</v>
      </c>
      <c r="H58" s="47">
        <v>239</v>
      </c>
      <c r="I58" s="47">
        <v>256</v>
      </c>
      <c r="J58" s="47">
        <v>1</v>
      </c>
      <c r="K58" s="47">
        <v>0</v>
      </c>
      <c r="L58" s="47">
        <v>1</v>
      </c>
      <c r="M58" s="47">
        <v>5141</v>
      </c>
      <c r="N58" s="47">
        <v>0</v>
      </c>
      <c r="O58" s="47">
        <v>5141</v>
      </c>
      <c r="P58" s="47">
        <v>52</v>
      </c>
      <c r="Q58" s="47">
        <v>111</v>
      </c>
      <c r="R58" s="47">
        <v>163</v>
      </c>
      <c r="S58" s="47">
        <v>5787</v>
      </c>
      <c r="T58" s="47">
        <v>0</v>
      </c>
      <c r="U58" s="47">
        <v>5787</v>
      </c>
      <c r="V58" s="47">
        <v>4696</v>
      </c>
      <c r="W58" s="47">
        <v>0</v>
      </c>
      <c r="X58" s="47">
        <v>4696</v>
      </c>
    </row>
    <row r="59" spans="1:24" ht="21.75">
      <c r="A59" s="57" t="s">
        <v>121</v>
      </c>
      <c r="B59" s="47">
        <v>0</v>
      </c>
      <c r="C59" s="47">
        <v>62</v>
      </c>
      <c r="D59" s="47">
        <v>0</v>
      </c>
      <c r="E59" s="47">
        <v>62</v>
      </c>
      <c r="F59" s="47">
        <v>0</v>
      </c>
      <c r="G59" s="47">
        <v>0</v>
      </c>
      <c r="H59" s="47">
        <v>4</v>
      </c>
      <c r="I59" s="47">
        <v>4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3</v>
      </c>
      <c r="R59" s="47">
        <v>3</v>
      </c>
      <c r="S59" s="47">
        <v>69</v>
      </c>
      <c r="T59" s="47">
        <v>0</v>
      </c>
      <c r="U59" s="47">
        <v>69</v>
      </c>
      <c r="V59" s="47">
        <v>50</v>
      </c>
      <c r="W59" s="47">
        <v>0</v>
      </c>
      <c r="X59" s="47">
        <v>50</v>
      </c>
    </row>
    <row r="60" spans="1:24" ht="21.75">
      <c r="A60" s="57" t="s">
        <v>120</v>
      </c>
      <c r="B60" s="47">
        <v>0</v>
      </c>
      <c r="C60" s="47">
        <v>5</v>
      </c>
      <c r="D60" s="47">
        <v>0</v>
      </c>
      <c r="E60" s="47">
        <v>5</v>
      </c>
      <c r="F60" s="47">
        <v>0</v>
      </c>
      <c r="G60" s="47">
        <v>0</v>
      </c>
      <c r="H60" s="47">
        <v>3</v>
      </c>
      <c r="I60" s="47">
        <v>3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1</v>
      </c>
      <c r="Q60" s="47">
        <v>3</v>
      </c>
      <c r="R60" s="47">
        <v>4</v>
      </c>
      <c r="S60" s="47">
        <v>12</v>
      </c>
      <c r="T60" s="47">
        <v>0</v>
      </c>
      <c r="U60" s="47">
        <v>12</v>
      </c>
      <c r="V60" s="47">
        <v>6</v>
      </c>
      <c r="W60" s="47">
        <v>0</v>
      </c>
      <c r="X60" s="47">
        <v>6</v>
      </c>
    </row>
    <row r="61" spans="1:24" ht="21.75">
      <c r="A61" s="57" t="s">
        <v>117</v>
      </c>
      <c r="B61" s="47">
        <v>0</v>
      </c>
      <c r="C61" s="47">
        <v>13</v>
      </c>
      <c r="D61" s="47">
        <v>0</v>
      </c>
      <c r="E61" s="47">
        <v>13</v>
      </c>
      <c r="F61" s="47">
        <v>0</v>
      </c>
      <c r="G61" s="47">
        <v>0</v>
      </c>
      <c r="H61" s="47">
        <v>2</v>
      </c>
      <c r="I61" s="47">
        <v>2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3</v>
      </c>
      <c r="R61" s="47">
        <v>3</v>
      </c>
      <c r="S61" s="47">
        <v>18</v>
      </c>
      <c r="T61" s="47">
        <v>0</v>
      </c>
      <c r="U61" s="47">
        <v>18</v>
      </c>
      <c r="V61" s="47">
        <v>15</v>
      </c>
      <c r="W61" s="47">
        <v>0</v>
      </c>
      <c r="X61" s="47">
        <v>15</v>
      </c>
    </row>
    <row r="62" spans="1:24" ht="21.75">
      <c r="A62" s="57" t="s">
        <v>194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</row>
    <row r="63" spans="1:24" ht="21.75">
      <c r="A63" s="57" t="s">
        <v>195</v>
      </c>
      <c r="B63" s="47">
        <v>5</v>
      </c>
      <c r="C63" s="47">
        <v>141</v>
      </c>
      <c r="D63" s="47">
        <v>0</v>
      </c>
      <c r="E63" s="47">
        <v>146</v>
      </c>
      <c r="F63" s="47">
        <v>11</v>
      </c>
      <c r="G63" s="47">
        <v>1</v>
      </c>
      <c r="H63" s="47">
        <v>283</v>
      </c>
      <c r="I63" s="47">
        <v>295</v>
      </c>
      <c r="J63" s="47">
        <v>3</v>
      </c>
      <c r="K63" s="47">
        <v>0</v>
      </c>
      <c r="L63" s="47">
        <v>3</v>
      </c>
      <c r="M63" s="47">
        <v>8294</v>
      </c>
      <c r="N63" s="47">
        <v>1</v>
      </c>
      <c r="O63" s="47">
        <v>8295</v>
      </c>
      <c r="P63" s="47">
        <v>12</v>
      </c>
      <c r="Q63" s="47">
        <v>594</v>
      </c>
      <c r="R63" s="47">
        <v>606</v>
      </c>
      <c r="S63" s="47">
        <v>9345</v>
      </c>
      <c r="T63" s="47">
        <v>0</v>
      </c>
      <c r="U63" s="47">
        <v>9345</v>
      </c>
      <c r="V63" s="47">
        <v>8868</v>
      </c>
      <c r="W63" s="47">
        <v>0</v>
      </c>
      <c r="X63" s="47">
        <v>8868</v>
      </c>
    </row>
    <row r="64" spans="1:24" ht="21.75">
      <c r="A64" s="57" t="s">
        <v>196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</row>
    <row r="65" spans="1:24" ht="21.75">
      <c r="A65" s="57" t="s">
        <v>36</v>
      </c>
      <c r="B65" s="47">
        <v>0</v>
      </c>
      <c r="C65" s="47">
        <v>14</v>
      </c>
      <c r="D65" s="47">
        <v>0</v>
      </c>
      <c r="E65" s="47">
        <v>14</v>
      </c>
      <c r="F65" s="47">
        <v>0</v>
      </c>
      <c r="G65" s="47">
        <v>0</v>
      </c>
      <c r="H65" s="47">
        <v>81</v>
      </c>
      <c r="I65" s="47">
        <v>81</v>
      </c>
      <c r="J65" s="47">
        <v>0</v>
      </c>
      <c r="K65" s="47">
        <v>0</v>
      </c>
      <c r="L65" s="47">
        <v>0</v>
      </c>
      <c r="M65" s="47">
        <v>0</v>
      </c>
      <c r="N65" s="47">
        <v>2554</v>
      </c>
      <c r="O65" s="47">
        <v>2554</v>
      </c>
      <c r="P65" s="47">
        <v>9</v>
      </c>
      <c r="Q65" s="47">
        <v>232</v>
      </c>
      <c r="R65" s="47">
        <v>241</v>
      </c>
      <c r="S65" s="47">
        <v>2890</v>
      </c>
      <c r="T65" s="47">
        <v>0</v>
      </c>
      <c r="U65" s="47">
        <v>2890</v>
      </c>
      <c r="V65" s="47">
        <v>2680</v>
      </c>
      <c r="W65" s="47">
        <v>0</v>
      </c>
      <c r="X65" s="47">
        <v>2680</v>
      </c>
    </row>
    <row r="66" spans="1:24" ht="21.75">
      <c r="A66" s="57" t="s">
        <v>197</v>
      </c>
      <c r="B66" s="47">
        <v>0</v>
      </c>
      <c r="C66" s="47">
        <v>2425</v>
      </c>
      <c r="D66" s="47">
        <v>0</v>
      </c>
      <c r="E66" s="47">
        <v>2425</v>
      </c>
      <c r="F66" s="47">
        <v>205</v>
      </c>
      <c r="G66" s="47">
        <v>34</v>
      </c>
      <c r="H66" s="47">
        <v>3688</v>
      </c>
      <c r="I66" s="47">
        <v>3927</v>
      </c>
      <c r="J66" s="47">
        <v>38</v>
      </c>
      <c r="K66" s="47">
        <v>0</v>
      </c>
      <c r="L66" s="47">
        <v>38</v>
      </c>
      <c r="M66" s="47">
        <v>49512</v>
      </c>
      <c r="N66" s="47">
        <v>1</v>
      </c>
      <c r="O66" s="47">
        <v>49513</v>
      </c>
      <c r="P66" s="47">
        <v>272</v>
      </c>
      <c r="Q66" s="47">
        <v>2024</v>
      </c>
      <c r="R66" s="47">
        <v>2296</v>
      </c>
      <c r="S66" s="47">
        <v>58199</v>
      </c>
      <c r="T66" s="47">
        <v>0</v>
      </c>
      <c r="U66" s="47">
        <v>58199</v>
      </c>
      <c r="V66" s="47">
        <v>58027</v>
      </c>
      <c r="W66" s="47">
        <v>0</v>
      </c>
      <c r="X66" s="47">
        <v>58027</v>
      </c>
    </row>
    <row r="67" spans="1:24" ht="21.75">
      <c r="A67" s="57" t="s">
        <v>198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2</v>
      </c>
      <c r="W67" s="47">
        <v>0</v>
      </c>
      <c r="X67" s="47">
        <v>2</v>
      </c>
    </row>
    <row r="68" spans="1:24" ht="21.75">
      <c r="A68" s="57" t="s">
        <v>38</v>
      </c>
      <c r="B68" s="47">
        <v>0</v>
      </c>
      <c r="C68" s="47">
        <v>40</v>
      </c>
      <c r="D68" s="47">
        <v>0</v>
      </c>
      <c r="E68" s="47">
        <v>40</v>
      </c>
      <c r="F68" s="47">
        <v>0</v>
      </c>
      <c r="G68" s="47">
        <v>0</v>
      </c>
      <c r="H68" s="47">
        <v>7</v>
      </c>
      <c r="I68" s="47">
        <v>7</v>
      </c>
      <c r="J68" s="47">
        <v>0</v>
      </c>
      <c r="K68" s="47">
        <v>0</v>
      </c>
      <c r="L68" s="47">
        <v>0</v>
      </c>
      <c r="M68" s="47">
        <v>867</v>
      </c>
      <c r="N68" s="47">
        <v>0</v>
      </c>
      <c r="O68" s="47">
        <v>867</v>
      </c>
      <c r="P68" s="47">
        <v>10</v>
      </c>
      <c r="Q68" s="47">
        <v>23</v>
      </c>
      <c r="R68" s="47">
        <v>33</v>
      </c>
      <c r="S68" s="47">
        <v>947</v>
      </c>
      <c r="T68" s="47">
        <v>0</v>
      </c>
      <c r="U68" s="47">
        <v>947</v>
      </c>
      <c r="V68" s="47">
        <v>934</v>
      </c>
      <c r="W68" s="47">
        <v>0</v>
      </c>
      <c r="X68" s="47">
        <v>934</v>
      </c>
    </row>
    <row r="69" spans="1:24" ht="21.75">
      <c r="A69" s="57" t="s">
        <v>35</v>
      </c>
      <c r="B69" s="47">
        <v>0</v>
      </c>
      <c r="C69" s="47">
        <v>29</v>
      </c>
      <c r="D69" s="47">
        <v>0</v>
      </c>
      <c r="E69" s="47">
        <v>29</v>
      </c>
      <c r="F69" s="47">
        <v>0</v>
      </c>
      <c r="G69" s="47">
        <v>0</v>
      </c>
      <c r="H69" s="47">
        <v>1</v>
      </c>
      <c r="I69" s="47">
        <v>1</v>
      </c>
      <c r="J69" s="47">
        <v>2</v>
      </c>
      <c r="K69" s="47">
        <v>0</v>
      </c>
      <c r="L69" s="47">
        <v>2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32</v>
      </c>
      <c r="T69" s="47">
        <v>0</v>
      </c>
      <c r="U69" s="47">
        <v>32</v>
      </c>
      <c r="V69" s="47">
        <v>30</v>
      </c>
      <c r="W69" s="47">
        <v>0</v>
      </c>
      <c r="X69" s="47">
        <v>30</v>
      </c>
    </row>
    <row r="70" spans="1:24" ht="21.75">
      <c r="A70" s="57" t="s">
        <v>199</v>
      </c>
      <c r="B70" s="47">
        <v>0</v>
      </c>
      <c r="C70" s="47">
        <v>52</v>
      </c>
      <c r="D70" s="47">
        <v>0</v>
      </c>
      <c r="E70" s="47">
        <v>52</v>
      </c>
      <c r="F70" s="47">
        <v>0</v>
      </c>
      <c r="G70" s="47">
        <v>0</v>
      </c>
      <c r="H70" s="47">
        <v>4</v>
      </c>
      <c r="I70" s="47">
        <v>4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26</v>
      </c>
      <c r="R70" s="47">
        <v>26</v>
      </c>
      <c r="S70" s="47">
        <v>82</v>
      </c>
      <c r="T70" s="47">
        <v>0</v>
      </c>
      <c r="U70" s="47">
        <v>82</v>
      </c>
      <c r="V70" s="47">
        <v>115</v>
      </c>
      <c r="W70" s="47">
        <v>0</v>
      </c>
      <c r="X70" s="47">
        <v>115</v>
      </c>
    </row>
    <row r="71" spans="1:24" ht="21.75">
      <c r="A71" s="57" t="s">
        <v>200</v>
      </c>
      <c r="B71" s="47">
        <v>0</v>
      </c>
      <c r="C71" s="47">
        <v>5271</v>
      </c>
      <c r="D71" s="47">
        <v>0</v>
      </c>
      <c r="E71" s="47">
        <v>5271</v>
      </c>
      <c r="F71" s="47">
        <v>11</v>
      </c>
      <c r="G71" s="47">
        <v>0</v>
      </c>
      <c r="H71" s="47">
        <v>880</v>
      </c>
      <c r="I71" s="47">
        <v>891</v>
      </c>
      <c r="J71" s="47">
        <v>102</v>
      </c>
      <c r="K71" s="47">
        <v>0</v>
      </c>
      <c r="L71" s="47">
        <v>102</v>
      </c>
      <c r="M71" s="47">
        <v>3</v>
      </c>
      <c r="N71" s="47">
        <v>0</v>
      </c>
      <c r="O71" s="47">
        <v>3</v>
      </c>
      <c r="P71" s="47">
        <v>209</v>
      </c>
      <c r="Q71" s="47">
        <v>252</v>
      </c>
      <c r="R71" s="47">
        <v>461</v>
      </c>
      <c r="S71" s="47">
        <v>6728</v>
      </c>
      <c r="T71" s="47">
        <v>0</v>
      </c>
      <c r="U71" s="47">
        <v>6728</v>
      </c>
      <c r="V71" s="47">
        <v>6823</v>
      </c>
      <c r="W71" s="47">
        <v>0</v>
      </c>
      <c r="X71" s="47">
        <v>6823</v>
      </c>
    </row>
    <row r="72" spans="1:24" ht="21.75">
      <c r="A72" s="57" t="s">
        <v>201</v>
      </c>
      <c r="B72" s="47">
        <v>99</v>
      </c>
      <c r="C72" s="47">
        <v>136</v>
      </c>
      <c r="D72" s="47">
        <v>0</v>
      </c>
      <c r="E72" s="47">
        <v>235</v>
      </c>
      <c r="F72" s="47">
        <v>0</v>
      </c>
      <c r="G72" s="47">
        <v>0</v>
      </c>
      <c r="H72" s="47">
        <v>40</v>
      </c>
      <c r="I72" s="47">
        <v>40</v>
      </c>
      <c r="J72" s="47">
        <v>1</v>
      </c>
      <c r="K72" s="47">
        <v>0</v>
      </c>
      <c r="L72" s="47">
        <v>1</v>
      </c>
      <c r="M72" s="47">
        <v>1</v>
      </c>
      <c r="N72" s="47">
        <v>0</v>
      </c>
      <c r="O72" s="47">
        <v>1</v>
      </c>
      <c r="P72" s="47">
        <v>2</v>
      </c>
      <c r="Q72" s="47">
        <v>203</v>
      </c>
      <c r="R72" s="47">
        <v>205</v>
      </c>
      <c r="S72" s="47">
        <v>482</v>
      </c>
      <c r="T72" s="47">
        <v>0</v>
      </c>
      <c r="U72" s="47">
        <v>482</v>
      </c>
      <c r="V72" s="47">
        <v>480</v>
      </c>
      <c r="W72" s="47">
        <v>0</v>
      </c>
      <c r="X72" s="47">
        <v>480</v>
      </c>
    </row>
    <row r="73" spans="1:24" ht="21.75">
      <c r="A73" s="57" t="s">
        <v>33</v>
      </c>
      <c r="B73" s="47">
        <v>0</v>
      </c>
      <c r="C73" s="47">
        <v>3</v>
      </c>
      <c r="D73" s="47">
        <v>0</v>
      </c>
      <c r="E73" s="47">
        <v>3</v>
      </c>
      <c r="F73" s="47">
        <v>0</v>
      </c>
      <c r="G73" s="47">
        <v>0</v>
      </c>
      <c r="H73" s="47">
        <v>2</v>
      </c>
      <c r="I73" s="47">
        <v>2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5</v>
      </c>
      <c r="T73" s="47">
        <v>0</v>
      </c>
      <c r="U73" s="47">
        <v>5</v>
      </c>
      <c r="V73" s="47">
        <v>5</v>
      </c>
      <c r="W73" s="47">
        <v>0</v>
      </c>
      <c r="X73" s="47">
        <v>5</v>
      </c>
    </row>
    <row r="74" spans="1:24" ht="21.75">
      <c r="A74" s="57" t="s">
        <v>32</v>
      </c>
      <c r="B74" s="47">
        <v>0</v>
      </c>
      <c r="C74" s="47">
        <v>29</v>
      </c>
      <c r="D74" s="47">
        <v>0</v>
      </c>
      <c r="E74" s="47">
        <v>29</v>
      </c>
      <c r="F74" s="47">
        <v>0</v>
      </c>
      <c r="G74" s="47">
        <v>0</v>
      </c>
      <c r="H74" s="47">
        <v>4</v>
      </c>
      <c r="I74" s="47">
        <v>4</v>
      </c>
      <c r="J74" s="47">
        <v>0</v>
      </c>
      <c r="K74" s="47">
        <v>0</v>
      </c>
      <c r="L74" s="47">
        <v>0</v>
      </c>
      <c r="M74" s="47">
        <v>2565</v>
      </c>
      <c r="N74" s="47">
        <v>0</v>
      </c>
      <c r="O74" s="47">
        <v>2565</v>
      </c>
      <c r="P74" s="47">
        <v>3</v>
      </c>
      <c r="Q74" s="47">
        <v>127</v>
      </c>
      <c r="R74" s="47">
        <v>130</v>
      </c>
      <c r="S74" s="47">
        <v>2728</v>
      </c>
      <c r="T74" s="47">
        <v>0</v>
      </c>
      <c r="U74" s="47">
        <v>2728</v>
      </c>
      <c r="V74" s="47">
        <v>3718</v>
      </c>
      <c r="W74" s="47">
        <v>0</v>
      </c>
      <c r="X74" s="47">
        <v>3718</v>
      </c>
    </row>
    <row r="75" spans="1:24" ht="21.75">
      <c r="A75" s="57" t="s">
        <v>31</v>
      </c>
      <c r="B75" s="47">
        <v>0</v>
      </c>
      <c r="C75" s="47">
        <v>10</v>
      </c>
      <c r="D75" s="47">
        <v>0</v>
      </c>
      <c r="E75" s="47">
        <v>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3</v>
      </c>
      <c r="R75" s="47">
        <v>3</v>
      </c>
      <c r="S75" s="47">
        <v>13</v>
      </c>
      <c r="T75" s="47">
        <v>0</v>
      </c>
      <c r="U75" s="47">
        <v>13</v>
      </c>
      <c r="V75" s="47">
        <v>11</v>
      </c>
      <c r="W75" s="47">
        <v>0</v>
      </c>
      <c r="X75" s="47">
        <v>11</v>
      </c>
    </row>
    <row r="76" spans="1:24" ht="21.75">
      <c r="A76" s="57" t="s">
        <v>42</v>
      </c>
      <c r="B76" s="47">
        <v>0</v>
      </c>
      <c r="C76" s="47">
        <v>1</v>
      </c>
      <c r="D76" s="47">
        <v>0</v>
      </c>
      <c r="E76" s="47">
        <v>1</v>
      </c>
      <c r="F76" s="47">
        <v>0</v>
      </c>
      <c r="G76" s="47">
        <v>0</v>
      </c>
      <c r="H76" s="47">
        <v>3</v>
      </c>
      <c r="I76" s="47">
        <v>3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4</v>
      </c>
      <c r="T76" s="47">
        <v>0</v>
      </c>
      <c r="U76" s="47">
        <v>4</v>
      </c>
      <c r="V76" s="47">
        <v>4</v>
      </c>
      <c r="W76" s="47">
        <v>0</v>
      </c>
      <c r="X76" s="47">
        <v>4</v>
      </c>
    </row>
    <row r="77" spans="1:24" ht="21.75">
      <c r="A77" s="57" t="s">
        <v>44</v>
      </c>
      <c r="B77" s="47">
        <v>0</v>
      </c>
      <c r="C77" s="47">
        <v>11</v>
      </c>
      <c r="D77" s="47">
        <v>0</v>
      </c>
      <c r="E77" s="47">
        <v>11</v>
      </c>
      <c r="F77" s="47">
        <v>0</v>
      </c>
      <c r="G77" s="47">
        <v>0</v>
      </c>
      <c r="H77" s="47">
        <v>5</v>
      </c>
      <c r="I77" s="47">
        <v>5</v>
      </c>
      <c r="J77" s="47">
        <v>2</v>
      </c>
      <c r="K77" s="47">
        <v>0</v>
      </c>
      <c r="L77" s="47">
        <v>2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18</v>
      </c>
      <c r="T77" s="47">
        <v>0</v>
      </c>
      <c r="U77" s="47">
        <v>18</v>
      </c>
      <c r="V77" s="47">
        <v>16</v>
      </c>
      <c r="W77" s="47">
        <v>0</v>
      </c>
      <c r="X77" s="47">
        <v>16</v>
      </c>
    </row>
    <row r="78" spans="1:24" ht="21.75">
      <c r="A78" s="57" t="s">
        <v>129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</row>
    <row r="79" spans="1:24" ht="21.75">
      <c r="A79" s="57" t="s">
        <v>123</v>
      </c>
      <c r="B79" s="47">
        <v>0</v>
      </c>
      <c r="C79" s="47">
        <v>4372</v>
      </c>
      <c r="D79" s="47">
        <v>0</v>
      </c>
      <c r="E79" s="47">
        <v>4372</v>
      </c>
      <c r="F79" s="47">
        <v>9</v>
      </c>
      <c r="G79" s="47">
        <v>0</v>
      </c>
      <c r="H79" s="47">
        <v>575</v>
      </c>
      <c r="I79" s="47">
        <v>584</v>
      </c>
      <c r="J79" s="47">
        <v>430</v>
      </c>
      <c r="K79" s="47">
        <v>0</v>
      </c>
      <c r="L79" s="47">
        <v>430</v>
      </c>
      <c r="M79" s="47">
        <v>0</v>
      </c>
      <c r="N79" s="47">
        <v>0</v>
      </c>
      <c r="O79" s="47">
        <v>0</v>
      </c>
      <c r="P79" s="47">
        <v>53</v>
      </c>
      <c r="Q79" s="47">
        <v>123</v>
      </c>
      <c r="R79" s="47">
        <v>176</v>
      </c>
      <c r="S79" s="47">
        <v>5562</v>
      </c>
      <c r="T79" s="47">
        <v>0</v>
      </c>
      <c r="U79" s="47">
        <v>5562</v>
      </c>
      <c r="V79" s="47">
        <v>5911</v>
      </c>
      <c r="W79" s="47">
        <v>0</v>
      </c>
      <c r="X79" s="47">
        <v>5911</v>
      </c>
    </row>
    <row r="80" spans="1:24" ht="21.75">
      <c r="A80" s="57" t="s">
        <v>124</v>
      </c>
      <c r="B80" s="47">
        <v>0</v>
      </c>
      <c r="C80" s="47">
        <v>27</v>
      </c>
      <c r="D80" s="47">
        <v>0</v>
      </c>
      <c r="E80" s="47">
        <v>27</v>
      </c>
      <c r="F80" s="47">
        <v>0</v>
      </c>
      <c r="G80" s="47">
        <v>0</v>
      </c>
      <c r="H80" s="47">
        <v>10</v>
      </c>
      <c r="I80" s="47">
        <v>10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1</v>
      </c>
      <c r="Q80" s="47">
        <v>11</v>
      </c>
      <c r="R80" s="47">
        <v>12</v>
      </c>
      <c r="S80" s="47">
        <v>49</v>
      </c>
      <c r="T80" s="47">
        <v>0</v>
      </c>
      <c r="U80" s="47">
        <v>49</v>
      </c>
      <c r="V80" s="47">
        <v>49</v>
      </c>
      <c r="W80" s="47">
        <v>0</v>
      </c>
      <c r="X80" s="47">
        <v>49</v>
      </c>
    </row>
    <row r="81" spans="1:24" ht="21.75">
      <c r="A81" s="57" t="s">
        <v>202</v>
      </c>
      <c r="B81" s="47">
        <v>0</v>
      </c>
      <c r="C81" s="47">
        <v>28</v>
      </c>
      <c r="D81" s="47">
        <v>0</v>
      </c>
      <c r="E81" s="47">
        <v>28</v>
      </c>
      <c r="F81" s="47">
        <v>0</v>
      </c>
      <c r="G81" s="47">
        <v>0</v>
      </c>
      <c r="H81" s="47">
        <v>27</v>
      </c>
      <c r="I81" s="47">
        <v>27</v>
      </c>
      <c r="J81" s="47">
        <v>5</v>
      </c>
      <c r="K81" s="47">
        <v>0</v>
      </c>
      <c r="L81" s="47">
        <v>5</v>
      </c>
      <c r="M81" s="47">
        <v>1</v>
      </c>
      <c r="N81" s="47">
        <v>0</v>
      </c>
      <c r="O81" s="47">
        <v>1</v>
      </c>
      <c r="P81" s="47">
        <v>1</v>
      </c>
      <c r="Q81" s="47">
        <v>3</v>
      </c>
      <c r="R81" s="47">
        <v>4</v>
      </c>
      <c r="S81" s="47">
        <v>65</v>
      </c>
      <c r="T81" s="47">
        <v>0</v>
      </c>
      <c r="U81" s="47">
        <v>65</v>
      </c>
      <c r="V81" s="47">
        <v>72</v>
      </c>
      <c r="W81" s="47">
        <v>0</v>
      </c>
      <c r="X81" s="47">
        <v>72</v>
      </c>
    </row>
    <row r="82" spans="1:24" ht="21.75">
      <c r="A82" s="57" t="s">
        <v>125</v>
      </c>
      <c r="B82" s="47">
        <v>0</v>
      </c>
      <c r="C82" s="47">
        <v>15</v>
      </c>
      <c r="D82" s="47">
        <v>0</v>
      </c>
      <c r="E82" s="47">
        <v>15</v>
      </c>
      <c r="F82" s="47">
        <v>0</v>
      </c>
      <c r="G82" s="47">
        <v>0</v>
      </c>
      <c r="H82" s="47">
        <v>3</v>
      </c>
      <c r="I82" s="47">
        <v>3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10</v>
      </c>
      <c r="R82" s="47">
        <v>10</v>
      </c>
      <c r="S82" s="47">
        <v>28</v>
      </c>
      <c r="T82" s="47">
        <v>0</v>
      </c>
      <c r="U82" s="47">
        <v>28</v>
      </c>
      <c r="V82" s="47">
        <v>29</v>
      </c>
      <c r="W82" s="47">
        <v>0</v>
      </c>
      <c r="X82" s="47">
        <v>29</v>
      </c>
    </row>
    <row r="83" spans="1:24" ht="21.75">
      <c r="A83" s="57" t="s">
        <v>203</v>
      </c>
      <c r="B83" s="47">
        <v>0</v>
      </c>
      <c r="C83" s="47">
        <v>260</v>
      </c>
      <c r="D83" s="47">
        <v>0</v>
      </c>
      <c r="E83" s="47">
        <v>260</v>
      </c>
      <c r="F83" s="47">
        <v>0</v>
      </c>
      <c r="G83" s="47">
        <v>0</v>
      </c>
      <c r="H83" s="47">
        <v>3</v>
      </c>
      <c r="I83" s="47">
        <v>3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3</v>
      </c>
      <c r="R83" s="47">
        <v>3</v>
      </c>
      <c r="S83" s="47">
        <v>266</v>
      </c>
      <c r="T83" s="47">
        <v>0</v>
      </c>
      <c r="U83" s="47">
        <v>266</v>
      </c>
      <c r="V83" s="47">
        <v>274</v>
      </c>
      <c r="W83" s="47">
        <v>0</v>
      </c>
      <c r="X83" s="47">
        <v>274</v>
      </c>
    </row>
    <row r="84" spans="1:24" ht="21.75">
      <c r="A84" s="57" t="s">
        <v>130</v>
      </c>
      <c r="B84" s="47">
        <v>0</v>
      </c>
      <c r="C84" s="47">
        <v>2</v>
      </c>
      <c r="D84" s="47">
        <v>0</v>
      </c>
      <c r="E84" s="47">
        <v>2</v>
      </c>
      <c r="F84" s="47">
        <v>0</v>
      </c>
      <c r="G84" s="47">
        <v>0</v>
      </c>
      <c r="H84" s="47">
        <v>1</v>
      </c>
      <c r="I84" s="47">
        <v>1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3</v>
      </c>
      <c r="T84" s="47">
        <v>0</v>
      </c>
      <c r="U84" s="47">
        <v>3</v>
      </c>
      <c r="V84" s="47">
        <v>3</v>
      </c>
      <c r="W84" s="47">
        <v>0</v>
      </c>
      <c r="X84" s="47">
        <v>3</v>
      </c>
    </row>
    <row r="85" spans="1:24" ht="21.75">
      <c r="A85" s="57" t="s">
        <v>204</v>
      </c>
      <c r="B85" s="47">
        <v>1</v>
      </c>
      <c r="C85" s="47">
        <v>62</v>
      </c>
      <c r="D85" s="47">
        <v>0</v>
      </c>
      <c r="E85" s="47">
        <v>63</v>
      </c>
      <c r="F85" s="47">
        <v>0</v>
      </c>
      <c r="G85" s="47">
        <v>0</v>
      </c>
      <c r="H85" s="47">
        <v>2</v>
      </c>
      <c r="I85" s="47">
        <v>2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1</v>
      </c>
      <c r="R85" s="47">
        <v>1</v>
      </c>
      <c r="S85" s="47">
        <v>66</v>
      </c>
      <c r="T85" s="47">
        <v>0</v>
      </c>
      <c r="U85" s="47">
        <v>66</v>
      </c>
      <c r="V85" s="47">
        <v>59</v>
      </c>
      <c r="W85" s="47">
        <v>0</v>
      </c>
      <c r="X85" s="47">
        <v>59</v>
      </c>
    </row>
    <row r="86" spans="1:24" ht="21.75">
      <c r="A86" s="57" t="s">
        <v>205</v>
      </c>
      <c r="B86" s="47">
        <v>0</v>
      </c>
      <c r="C86" s="47">
        <v>1</v>
      </c>
      <c r="D86" s="47">
        <v>0</v>
      </c>
      <c r="E86" s="47">
        <v>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1</v>
      </c>
      <c r="T86" s="47">
        <v>0</v>
      </c>
      <c r="U86" s="47">
        <v>1</v>
      </c>
      <c r="V86" s="47">
        <v>1</v>
      </c>
      <c r="W86" s="47">
        <v>0</v>
      </c>
      <c r="X86" s="47">
        <v>1</v>
      </c>
    </row>
    <row r="87" spans="1:24" ht="21.75">
      <c r="A87" s="57" t="s">
        <v>166</v>
      </c>
      <c r="B87" s="47">
        <v>0</v>
      </c>
      <c r="C87" s="47">
        <v>755</v>
      </c>
      <c r="D87" s="47">
        <v>0</v>
      </c>
      <c r="E87" s="47">
        <v>755</v>
      </c>
      <c r="F87" s="47">
        <v>51</v>
      </c>
      <c r="G87" s="47">
        <v>18</v>
      </c>
      <c r="H87" s="47">
        <v>1778</v>
      </c>
      <c r="I87" s="47">
        <v>1847</v>
      </c>
      <c r="J87" s="47">
        <v>12</v>
      </c>
      <c r="K87" s="47">
        <v>0</v>
      </c>
      <c r="L87" s="47">
        <v>12</v>
      </c>
      <c r="M87" s="47">
        <v>24239</v>
      </c>
      <c r="N87" s="47">
        <v>2</v>
      </c>
      <c r="O87" s="47">
        <v>24241</v>
      </c>
      <c r="P87" s="47">
        <v>126</v>
      </c>
      <c r="Q87" s="47">
        <v>840</v>
      </c>
      <c r="R87" s="47">
        <v>966</v>
      </c>
      <c r="S87" s="47">
        <v>27821</v>
      </c>
      <c r="T87" s="47">
        <v>0</v>
      </c>
      <c r="U87" s="47">
        <v>27821</v>
      </c>
      <c r="V87" s="47">
        <v>29602</v>
      </c>
      <c r="W87" s="47">
        <v>0</v>
      </c>
      <c r="X87" s="47">
        <v>29602</v>
      </c>
    </row>
    <row r="88" spans="1:24" ht="21.75">
      <c r="A88" s="57" t="s">
        <v>39</v>
      </c>
      <c r="B88" s="47">
        <v>1</v>
      </c>
      <c r="C88" s="47">
        <v>14545</v>
      </c>
      <c r="D88" s="47">
        <v>0</v>
      </c>
      <c r="E88" s="47">
        <v>14546</v>
      </c>
      <c r="F88" s="47">
        <v>34</v>
      </c>
      <c r="G88" s="47">
        <v>0</v>
      </c>
      <c r="H88" s="47">
        <v>2060</v>
      </c>
      <c r="I88" s="47">
        <v>2094</v>
      </c>
      <c r="J88" s="47">
        <v>296</v>
      </c>
      <c r="K88" s="47">
        <v>0</v>
      </c>
      <c r="L88" s="47">
        <v>296</v>
      </c>
      <c r="M88" s="47">
        <v>4</v>
      </c>
      <c r="N88" s="47">
        <v>0</v>
      </c>
      <c r="O88" s="47">
        <v>4</v>
      </c>
      <c r="P88" s="47">
        <v>397</v>
      </c>
      <c r="Q88" s="47">
        <v>21165</v>
      </c>
      <c r="R88" s="47">
        <v>21562</v>
      </c>
      <c r="S88" s="47">
        <v>38502</v>
      </c>
      <c r="T88" s="47">
        <v>0</v>
      </c>
      <c r="U88" s="47">
        <v>38502</v>
      </c>
      <c r="V88" s="47">
        <v>37663</v>
      </c>
      <c r="W88" s="47">
        <v>0</v>
      </c>
      <c r="X88" s="47">
        <v>37663</v>
      </c>
    </row>
    <row r="89" spans="1:24" ht="21.75">
      <c r="A89" s="57" t="s">
        <v>206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</row>
    <row r="90" spans="1:24" ht="21.75">
      <c r="A90" s="57" t="s">
        <v>207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</row>
    <row r="91" spans="1:24" ht="21.75">
      <c r="A91" s="57" t="s">
        <v>70</v>
      </c>
      <c r="B91" s="47">
        <v>0</v>
      </c>
      <c r="C91" s="47">
        <v>36</v>
      </c>
      <c r="D91" s="47">
        <v>0</v>
      </c>
      <c r="E91" s="47">
        <v>36</v>
      </c>
      <c r="F91" s="47">
        <v>0</v>
      </c>
      <c r="G91" s="47">
        <v>0</v>
      </c>
      <c r="H91" s="47">
        <v>31</v>
      </c>
      <c r="I91" s="47">
        <v>31</v>
      </c>
      <c r="J91" s="47">
        <v>4</v>
      </c>
      <c r="K91" s="47">
        <v>0</v>
      </c>
      <c r="L91" s="47">
        <v>4</v>
      </c>
      <c r="M91" s="47">
        <v>0</v>
      </c>
      <c r="N91" s="47">
        <v>0</v>
      </c>
      <c r="O91" s="47">
        <v>0</v>
      </c>
      <c r="P91" s="47">
        <v>2</v>
      </c>
      <c r="Q91" s="47">
        <v>21</v>
      </c>
      <c r="R91" s="47">
        <v>23</v>
      </c>
      <c r="S91" s="47">
        <v>94</v>
      </c>
      <c r="T91" s="47">
        <v>0</v>
      </c>
      <c r="U91" s="47">
        <v>94</v>
      </c>
      <c r="V91" s="47">
        <v>94</v>
      </c>
      <c r="W91" s="47">
        <v>0</v>
      </c>
      <c r="X91" s="47">
        <v>94</v>
      </c>
    </row>
    <row r="92" spans="1:24" ht="21.75">
      <c r="A92" s="57" t="s">
        <v>71</v>
      </c>
      <c r="B92" s="47">
        <v>0</v>
      </c>
      <c r="C92" s="47">
        <v>225</v>
      </c>
      <c r="D92" s="47">
        <v>0</v>
      </c>
      <c r="E92" s="47">
        <v>225</v>
      </c>
      <c r="F92" s="47">
        <v>0</v>
      </c>
      <c r="G92" s="47">
        <v>1</v>
      </c>
      <c r="H92" s="47">
        <v>243</v>
      </c>
      <c r="I92" s="47">
        <v>244</v>
      </c>
      <c r="J92" s="47">
        <v>2</v>
      </c>
      <c r="K92" s="47">
        <v>0</v>
      </c>
      <c r="L92" s="47">
        <v>2</v>
      </c>
      <c r="M92" s="47">
        <v>2679</v>
      </c>
      <c r="N92" s="47">
        <v>0</v>
      </c>
      <c r="O92" s="47">
        <v>2679</v>
      </c>
      <c r="P92" s="47">
        <v>14</v>
      </c>
      <c r="Q92" s="47">
        <v>429</v>
      </c>
      <c r="R92" s="47">
        <v>443</v>
      </c>
      <c r="S92" s="47">
        <v>3593</v>
      </c>
      <c r="T92" s="47">
        <v>0</v>
      </c>
      <c r="U92" s="47">
        <v>3593</v>
      </c>
      <c r="V92" s="47">
        <v>2955</v>
      </c>
      <c r="W92" s="47">
        <v>0</v>
      </c>
      <c r="X92" s="47">
        <v>2955</v>
      </c>
    </row>
    <row r="93" spans="1:24" ht="21.75">
      <c r="A93" s="57" t="s">
        <v>208</v>
      </c>
      <c r="B93" s="47">
        <v>33</v>
      </c>
      <c r="C93" s="47">
        <v>1135</v>
      </c>
      <c r="D93" s="47">
        <v>0</v>
      </c>
      <c r="E93" s="47">
        <v>1168</v>
      </c>
      <c r="F93" s="47">
        <v>22</v>
      </c>
      <c r="G93" s="47">
        <v>6</v>
      </c>
      <c r="H93" s="47">
        <v>1284</v>
      </c>
      <c r="I93" s="47">
        <v>1312</v>
      </c>
      <c r="J93" s="47">
        <v>10</v>
      </c>
      <c r="K93" s="47">
        <v>0</v>
      </c>
      <c r="L93" s="47">
        <v>10</v>
      </c>
      <c r="M93" s="47">
        <v>19762</v>
      </c>
      <c r="N93" s="47">
        <v>6</v>
      </c>
      <c r="O93" s="47">
        <v>19768</v>
      </c>
      <c r="P93" s="47">
        <v>101</v>
      </c>
      <c r="Q93" s="47">
        <v>10013</v>
      </c>
      <c r="R93" s="47">
        <v>10114</v>
      </c>
      <c r="S93" s="47">
        <v>32372</v>
      </c>
      <c r="T93" s="47">
        <v>0</v>
      </c>
      <c r="U93" s="47">
        <v>32372</v>
      </c>
      <c r="V93" s="47">
        <v>30792</v>
      </c>
      <c r="W93" s="47">
        <v>0</v>
      </c>
      <c r="X93" s="47">
        <v>30792</v>
      </c>
    </row>
    <row r="94" spans="1:24" ht="21.75">
      <c r="A94" s="57" t="s">
        <v>209</v>
      </c>
      <c r="B94" s="47">
        <v>184</v>
      </c>
      <c r="C94" s="47">
        <v>245</v>
      </c>
      <c r="D94" s="47">
        <v>0</v>
      </c>
      <c r="E94" s="47">
        <v>429</v>
      </c>
      <c r="F94" s="47">
        <v>0</v>
      </c>
      <c r="G94" s="47">
        <v>0</v>
      </c>
      <c r="H94" s="47">
        <v>133</v>
      </c>
      <c r="I94" s="47">
        <v>133</v>
      </c>
      <c r="J94" s="47">
        <v>221</v>
      </c>
      <c r="K94" s="47">
        <v>0</v>
      </c>
      <c r="L94" s="47">
        <v>221</v>
      </c>
      <c r="M94" s="47">
        <v>0</v>
      </c>
      <c r="N94" s="47">
        <v>0</v>
      </c>
      <c r="O94" s="47">
        <v>0</v>
      </c>
      <c r="P94" s="47">
        <v>590</v>
      </c>
      <c r="Q94" s="47">
        <v>663</v>
      </c>
      <c r="R94" s="47">
        <v>1253</v>
      </c>
      <c r="S94" s="47">
        <v>2036</v>
      </c>
      <c r="T94" s="47">
        <v>0</v>
      </c>
      <c r="U94" s="47">
        <v>2036</v>
      </c>
      <c r="V94" s="47">
        <v>2046</v>
      </c>
      <c r="W94" s="47">
        <v>0</v>
      </c>
      <c r="X94" s="47">
        <v>2046</v>
      </c>
    </row>
    <row r="95" spans="1:24" ht="21.75">
      <c r="A95" s="57" t="s">
        <v>108</v>
      </c>
      <c r="B95" s="47">
        <v>0</v>
      </c>
      <c r="C95" s="47">
        <v>2</v>
      </c>
      <c r="D95" s="47">
        <v>0</v>
      </c>
      <c r="E95" s="47">
        <v>2</v>
      </c>
      <c r="F95" s="47">
        <v>0</v>
      </c>
      <c r="G95" s="47">
        <v>0</v>
      </c>
      <c r="H95" s="47">
        <v>6</v>
      </c>
      <c r="I95" s="47">
        <v>6</v>
      </c>
      <c r="J95" s="47">
        <v>0</v>
      </c>
      <c r="K95" s="47">
        <v>0</v>
      </c>
      <c r="L95" s="47">
        <v>0</v>
      </c>
      <c r="M95" s="47">
        <v>330</v>
      </c>
      <c r="N95" s="47">
        <v>0</v>
      </c>
      <c r="O95" s="47">
        <v>330</v>
      </c>
      <c r="P95" s="47">
        <v>18</v>
      </c>
      <c r="Q95" s="47">
        <v>2</v>
      </c>
      <c r="R95" s="47">
        <v>20</v>
      </c>
      <c r="S95" s="47">
        <v>358</v>
      </c>
      <c r="T95" s="47">
        <v>0</v>
      </c>
      <c r="U95" s="47">
        <v>358</v>
      </c>
      <c r="V95" s="47">
        <v>375</v>
      </c>
      <c r="W95" s="47">
        <v>0</v>
      </c>
      <c r="X95" s="47">
        <v>375</v>
      </c>
    </row>
    <row r="96" spans="1:24" ht="21.75">
      <c r="A96" s="57" t="s">
        <v>210</v>
      </c>
      <c r="B96" s="47">
        <v>0</v>
      </c>
      <c r="C96" s="47">
        <v>2</v>
      </c>
      <c r="D96" s="47">
        <v>0</v>
      </c>
      <c r="E96" s="47">
        <v>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</v>
      </c>
      <c r="N96" s="47">
        <v>0</v>
      </c>
      <c r="O96" s="47">
        <v>1</v>
      </c>
      <c r="P96" s="47">
        <v>0</v>
      </c>
      <c r="Q96" s="47">
        <v>0</v>
      </c>
      <c r="R96" s="47">
        <v>0</v>
      </c>
      <c r="S96" s="47">
        <v>3</v>
      </c>
      <c r="T96" s="47">
        <v>0</v>
      </c>
      <c r="U96" s="47">
        <v>3</v>
      </c>
      <c r="V96" s="47">
        <v>4</v>
      </c>
      <c r="W96" s="47">
        <v>0</v>
      </c>
      <c r="X96" s="47">
        <v>4</v>
      </c>
    </row>
    <row r="97" spans="1:24" ht="21.75">
      <c r="A97" s="57" t="s">
        <v>211</v>
      </c>
      <c r="B97" s="47">
        <v>0</v>
      </c>
      <c r="C97" s="47">
        <v>19</v>
      </c>
      <c r="D97" s="47">
        <v>0</v>
      </c>
      <c r="E97" s="47">
        <v>19</v>
      </c>
      <c r="F97" s="47">
        <v>0</v>
      </c>
      <c r="G97" s="47">
        <v>0</v>
      </c>
      <c r="H97" s="47">
        <v>7</v>
      </c>
      <c r="I97" s="47">
        <v>7</v>
      </c>
      <c r="J97" s="47">
        <v>2</v>
      </c>
      <c r="K97" s="47">
        <v>0</v>
      </c>
      <c r="L97" s="47">
        <v>2</v>
      </c>
      <c r="M97" s="47">
        <v>5</v>
      </c>
      <c r="N97" s="47">
        <v>0</v>
      </c>
      <c r="O97" s="47">
        <v>5</v>
      </c>
      <c r="P97" s="47">
        <v>0</v>
      </c>
      <c r="Q97" s="47">
        <v>35</v>
      </c>
      <c r="R97" s="47">
        <v>35</v>
      </c>
      <c r="S97" s="47">
        <v>68</v>
      </c>
      <c r="T97" s="47">
        <v>0</v>
      </c>
      <c r="U97" s="47">
        <v>68</v>
      </c>
      <c r="V97" s="47">
        <v>73</v>
      </c>
      <c r="W97" s="47">
        <v>0</v>
      </c>
      <c r="X97" s="47">
        <v>73</v>
      </c>
    </row>
    <row r="98" spans="1:24" ht="21.75">
      <c r="A98" s="57" t="s">
        <v>112</v>
      </c>
      <c r="B98" s="47">
        <v>75</v>
      </c>
      <c r="C98" s="47">
        <v>358</v>
      </c>
      <c r="D98" s="47">
        <v>0</v>
      </c>
      <c r="E98" s="47">
        <v>433</v>
      </c>
      <c r="F98" s="47">
        <v>2</v>
      </c>
      <c r="G98" s="47">
        <v>0</v>
      </c>
      <c r="H98" s="47">
        <v>13</v>
      </c>
      <c r="I98" s="47">
        <v>15</v>
      </c>
      <c r="J98" s="47">
        <v>1</v>
      </c>
      <c r="K98" s="47">
        <v>0</v>
      </c>
      <c r="L98" s="47">
        <v>1</v>
      </c>
      <c r="M98" s="47">
        <v>0</v>
      </c>
      <c r="N98" s="47">
        <v>0</v>
      </c>
      <c r="O98" s="47">
        <v>0</v>
      </c>
      <c r="P98" s="47">
        <v>0</v>
      </c>
      <c r="Q98" s="47">
        <v>112</v>
      </c>
      <c r="R98" s="47">
        <v>112</v>
      </c>
      <c r="S98" s="47">
        <v>561</v>
      </c>
      <c r="T98" s="47">
        <v>0</v>
      </c>
      <c r="U98" s="47">
        <v>561</v>
      </c>
      <c r="V98" s="47">
        <v>524</v>
      </c>
      <c r="W98" s="47">
        <v>0</v>
      </c>
      <c r="X98" s="47">
        <v>524</v>
      </c>
    </row>
    <row r="99" spans="1:24" ht="21.75">
      <c r="A99" s="57" t="s">
        <v>105</v>
      </c>
      <c r="B99" s="47">
        <v>0</v>
      </c>
      <c r="C99" s="47">
        <v>18</v>
      </c>
      <c r="D99" s="47">
        <v>0</v>
      </c>
      <c r="E99" s="47">
        <v>18</v>
      </c>
      <c r="F99" s="47">
        <v>0</v>
      </c>
      <c r="G99" s="47">
        <v>0</v>
      </c>
      <c r="H99" s="47">
        <v>4</v>
      </c>
      <c r="I99" s="47">
        <v>4</v>
      </c>
      <c r="J99" s="47">
        <v>2</v>
      </c>
      <c r="K99" s="47">
        <v>0</v>
      </c>
      <c r="L99" s="47">
        <v>2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24</v>
      </c>
      <c r="T99" s="47">
        <v>0</v>
      </c>
      <c r="U99" s="47">
        <v>24</v>
      </c>
      <c r="V99" s="47">
        <v>26</v>
      </c>
      <c r="W99" s="47">
        <v>0</v>
      </c>
      <c r="X99" s="47">
        <v>26</v>
      </c>
    </row>
    <row r="100" spans="1:24" ht="21.75">
      <c r="A100" s="57" t="s">
        <v>103</v>
      </c>
      <c r="B100" s="47">
        <v>12</v>
      </c>
      <c r="C100" s="47">
        <v>138</v>
      </c>
      <c r="D100" s="47">
        <v>0</v>
      </c>
      <c r="E100" s="47">
        <v>150</v>
      </c>
      <c r="F100" s="47">
        <v>0</v>
      </c>
      <c r="G100" s="47">
        <v>0</v>
      </c>
      <c r="H100" s="47">
        <v>15</v>
      </c>
      <c r="I100" s="47">
        <v>15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1</v>
      </c>
      <c r="Q100" s="47">
        <v>44</v>
      </c>
      <c r="R100" s="47">
        <v>45</v>
      </c>
      <c r="S100" s="47">
        <v>210</v>
      </c>
      <c r="T100" s="47">
        <v>0</v>
      </c>
      <c r="U100" s="47">
        <v>210</v>
      </c>
      <c r="V100" s="47">
        <v>220</v>
      </c>
      <c r="W100" s="47">
        <v>0</v>
      </c>
      <c r="X100" s="47">
        <v>220</v>
      </c>
    </row>
    <row r="101" spans="1:24" ht="21.75">
      <c r="A101" s="57" t="s">
        <v>114</v>
      </c>
      <c r="B101" s="47">
        <v>0</v>
      </c>
      <c r="C101" s="47">
        <v>49</v>
      </c>
      <c r="D101" s="47">
        <v>0</v>
      </c>
      <c r="E101" s="47">
        <v>49</v>
      </c>
      <c r="F101" s="47">
        <v>0</v>
      </c>
      <c r="G101" s="47">
        <v>0</v>
      </c>
      <c r="H101" s="47">
        <v>12</v>
      </c>
      <c r="I101" s="47">
        <v>12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23</v>
      </c>
      <c r="R101" s="47">
        <v>23</v>
      </c>
      <c r="S101" s="47">
        <v>84</v>
      </c>
      <c r="T101" s="47">
        <v>0</v>
      </c>
      <c r="U101" s="47">
        <v>84</v>
      </c>
      <c r="V101" s="47">
        <v>69</v>
      </c>
      <c r="W101" s="47">
        <v>0</v>
      </c>
      <c r="X101" s="47">
        <v>69</v>
      </c>
    </row>
    <row r="102" spans="1:24" ht="21.75">
      <c r="A102" s="57" t="s">
        <v>212</v>
      </c>
      <c r="B102" s="47">
        <v>567</v>
      </c>
      <c r="C102" s="47">
        <v>426</v>
      </c>
      <c r="D102" s="47">
        <v>0</v>
      </c>
      <c r="E102" s="47">
        <v>993</v>
      </c>
      <c r="F102" s="47">
        <v>0</v>
      </c>
      <c r="G102" s="47">
        <v>0</v>
      </c>
      <c r="H102" s="47">
        <v>85</v>
      </c>
      <c r="I102" s="47">
        <v>85</v>
      </c>
      <c r="J102" s="47">
        <v>9</v>
      </c>
      <c r="K102" s="47">
        <v>0</v>
      </c>
      <c r="L102" s="47">
        <v>9</v>
      </c>
      <c r="M102" s="47">
        <v>0</v>
      </c>
      <c r="N102" s="47">
        <v>0</v>
      </c>
      <c r="O102" s="47">
        <v>0</v>
      </c>
      <c r="P102" s="47">
        <v>4</v>
      </c>
      <c r="Q102" s="47">
        <v>207</v>
      </c>
      <c r="R102" s="47">
        <v>211</v>
      </c>
      <c r="S102" s="47">
        <v>1298</v>
      </c>
      <c r="T102" s="47">
        <v>0</v>
      </c>
      <c r="U102" s="47">
        <v>1298</v>
      </c>
      <c r="V102" s="47">
        <v>1325</v>
      </c>
      <c r="W102" s="47">
        <v>0</v>
      </c>
      <c r="X102" s="47">
        <v>1325</v>
      </c>
    </row>
    <row r="103" spans="1:24" ht="21.75">
      <c r="A103" s="57" t="s">
        <v>213</v>
      </c>
      <c r="B103" s="47">
        <v>0</v>
      </c>
      <c r="C103" s="47">
        <v>31</v>
      </c>
      <c r="D103" s="47">
        <v>0</v>
      </c>
      <c r="E103" s="47">
        <v>31</v>
      </c>
      <c r="F103" s="47">
        <v>0</v>
      </c>
      <c r="G103" s="47">
        <v>0</v>
      </c>
      <c r="H103" s="47">
        <v>15</v>
      </c>
      <c r="I103" s="47">
        <v>15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15</v>
      </c>
      <c r="Q103" s="47">
        <v>30</v>
      </c>
      <c r="R103" s="47">
        <v>45</v>
      </c>
      <c r="S103" s="47">
        <v>91</v>
      </c>
      <c r="T103" s="47">
        <v>0</v>
      </c>
      <c r="U103" s="47">
        <v>91</v>
      </c>
      <c r="V103" s="47">
        <v>80</v>
      </c>
      <c r="W103" s="47">
        <v>0</v>
      </c>
      <c r="X103" s="47">
        <v>80</v>
      </c>
    </row>
    <row r="104" spans="1:24" ht="21.75">
      <c r="A104" s="57" t="s">
        <v>214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</row>
    <row r="105" spans="1:24" ht="21.75">
      <c r="A105" s="57" t="s">
        <v>104</v>
      </c>
      <c r="B105" s="47">
        <v>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3</v>
      </c>
      <c r="N105" s="47">
        <v>0</v>
      </c>
      <c r="O105" s="47">
        <v>3</v>
      </c>
      <c r="P105" s="47">
        <v>0</v>
      </c>
      <c r="Q105" s="47">
        <v>0</v>
      </c>
      <c r="R105" s="47">
        <v>0</v>
      </c>
      <c r="S105" s="47">
        <v>3</v>
      </c>
      <c r="T105" s="47">
        <v>0</v>
      </c>
      <c r="U105" s="47">
        <v>3</v>
      </c>
      <c r="V105" s="47">
        <v>4</v>
      </c>
      <c r="W105" s="47">
        <v>0</v>
      </c>
      <c r="X105" s="47">
        <v>4</v>
      </c>
    </row>
    <row r="106" spans="1:24" ht="21.75">
      <c r="A106" s="57" t="s">
        <v>215</v>
      </c>
      <c r="B106" s="47">
        <v>0</v>
      </c>
      <c r="C106" s="47">
        <v>380</v>
      </c>
      <c r="D106" s="47">
        <v>0</v>
      </c>
      <c r="E106" s="47">
        <v>380</v>
      </c>
      <c r="F106" s="47">
        <v>0</v>
      </c>
      <c r="G106" s="47">
        <v>0</v>
      </c>
      <c r="H106" s="47">
        <v>12</v>
      </c>
      <c r="I106" s="47">
        <v>12</v>
      </c>
      <c r="J106" s="47">
        <v>33</v>
      </c>
      <c r="K106" s="47">
        <v>0</v>
      </c>
      <c r="L106" s="47">
        <v>33</v>
      </c>
      <c r="M106" s="47">
        <v>0</v>
      </c>
      <c r="N106" s="47">
        <v>0</v>
      </c>
      <c r="O106" s="47">
        <v>0</v>
      </c>
      <c r="P106" s="47">
        <v>0</v>
      </c>
      <c r="Q106" s="47">
        <v>36</v>
      </c>
      <c r="R106" s="47">
        <v>36</v>
      </c>
      <c r="S106" s="47">
        <v>461</v>
      </c>
      <c r="T106" s="47">
        <v>0</v>
      </c>
      <c r="U106" s="47">
        <v>461</v>
      </c>
      <c r="V106" s="47">
        <v>451</v>
      </c>
      <c r="W106" s="47">
        <v>0</v>
      </c>
      <c r="X106" s="47">
        <v>451</v>
      </c>
    </row>
    <row r="107" spans="1:24" ht="21.75">
      <c r="A107" s="57" t="s">
        <v>100</v>
      </c>
      <c r="B107" s="47">
        <v>0</v>
      </c>
      <c r="C107" s="47">
        <v>9</v>
      </c>
      <c r="D107" s="47">
        <v>0</v>
      </c>
      <c r="E107" s="47">
        <v>9</v>
      </c>
      <c r="F107" s="47">
        <v>0</v>
      </c>
      <c r="G107" s="47">
        <v>0</v>
      </c>
      <c r="H107" s="47">
        <v>4</v>
      </c>
      <c r="I107" s="47">
        <v>4</v>
      </c>
      <c r="J107" s="47">
        <v>3</v>
      </c>
      <c r="K107" s="47">
        <v>0</v>
      </c>
      <c r="L107" s="47">
        <v>3</v>
      </c>
      <c r="M107" s="47">
        <v>1</v>
      </c>
      <c r="N107" s="47">
        <v>0</v>
      </c>
      <c r="O107" s="47">
        <v>1</v>
      </c>
      <c r="P107" s="47">
        <v>0</v>
      </c>
      <c r="Q107" s="47">
        <v>3</v>
      </c>
      <c r="R107" s="47">
        <v>3</v>
      </c>
      <c r="S107" s="47">
        <v>20</v>
      </c>
      <c r="T107" s="47">
        <v>0</v>
      </c>
      <c r="U107" s="47">
        <v>20</v>
      </c>
      <c r="V107" s="47">
        <v>19</v>
      </c>
      <c r="W107" s="47">
        <v>0</v>
      </c>
      <c r="X107" s="47">
        <v>19</v>
      </c>
    </row>
    <row r="108" spans="1:24" ht="21.75">
      <c r="A108" s="57" t="s">
        <v>102</v>
      </c>
      <c r="B108" s="47">
        <v>1</v>
      </c>
      <c r="C108" s="47">
        <v>133</v>
      </c>
      <c r="D108" s="47">
        <v>0</v>
      </c>
      <c r="E108" s="47">
        <v>134</v>
      </c>
      <c r="F108" s="47">
        <v>0</v>
      </c>
      <c r="G108" s="47">
        <v>0</v>
      </c>
      <c r="H108" s="47">
        <v>9</v>
      </c>
      <c r="I108" s="47">
        <v>9</v>
      </c>
      <c r="J108" s="47">
        <v>58</v>
      </c>
      <c r="K108" s="47">
        <v>0</v>
      </c>
      <c r="L108" s="47">
        <v>58</v>
      </c>
      <c r="M108" s="47">
        <v>1</v>
      </c>
      <c r="N108" s="47">
        <v>0</v>
      </c>
      <c r="O108" s="47">
        <v>1</v>
      </c>
      <c r="P108" s="47">
        <v>3</v>
      </c>
      <c r="Q108" s="47">
        <v>0</v>
      </c>
      <c r="R108" s="47">
        <v>3</v>
      </c>
      <c r="S108" s="47">
        <v>205</v>
      </c>
      <c r="T108" s="47">
        <v>0</v>
      </c>
      <c r="U108" s="47">
        <v>205</v>
      </c>
      <c r="V108" s="47">
        <v>250</v>
      </c>
      <c r="W108" s="47">
        <v>0</v>
      </c>
      <c r="X108" s="47">
        <v>250</v>
      </c>
    </row>
    <row r="109" spans="1:24" ht="21.75">
      <c r="A109" s="57" t="s">
        <v>113</v>
      </c>
      <c r="B109" s="47">
        <v>1</v>
      </c>
      <c r="C109" s="47">
        <v>95</v>
      </c>
      <c r="D109" s="47">
        <v>0</v>
      </c>
      <c r="E109" s="47">
        <v>96</v>
      </c>
      <c r="F109" s="47">
        <v>1</v>
      </c>
      <c r="G109" s="47">
        <v>0</v>
      </c>
      <c r="H109" s="47">
        <v>1</v>
      </c>
      <c r="I109" s="47">
        <v>2</v>
      </c>
      <c r="J109" s="47">
        <v>0</v>
      </c>
      <c r="K109" s="47">
        <v>0</v>
      </c>
      <c r="L109" s="47">
        <v>0</v>
      </c>
      <c r="M109" s="47">
        <v>2992</v>
      </c>
      <c r="N109" s="47">
        <v>0</v>
      </c>
      <c r="O109" s="47">
        <v>2992</v>
      </c>
      <c r="P109" s="47">
        <v>1</v>
      </c>
      <c r="Q109" s="47">
        <v>1</v>
      </c>
      <c r="R109" s="47">
        <v>2</v>
      </c>
      <c r="S109" s="47">
        <v>3092</v>
      </c>
      <c r="T109" s="47">
        <v>0</v>
      </c>
      <c r="U109" s="47">
        <v>3092</v>
      </c>
      <c r="V109" s="47">
        <v>2723</v>
      </c>
      <c r="W109" s="47">
        <v>0</v>
      </c>
      <c r="X109" s="47">
        <v>2723</v>
      </c>
    </row>
    <row r="110" spans="1:24" ht="21.75">
      <c r="A110" s="57" t="s">
        <v>216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</row>
    <row r="111" spans="1:24" ht="21.75">
      <c r="A111" s="57" t="s">
        <v>101</v>
      </c>
      <c r="B111" s="47">
        <v>21</v>
      </c>
      <c r="C111" s="47">
        <v>172</v>
      </c>
      <c r="D111" s="47">
        <v>0</v>
      </c>
      <c r="E111" s="47">
        <v>193</v>
      </c>
      <c r="F111" s="47">
        <v>74</v>
      </c>
      <c r="G111" s="47">
        <v>2</v>
      </c>
      <c r="H111" s="47">
        <v>1419</v>
      </c>
      <c r="I111" s="47">
        <v>1495</v>
      </c>
      <c r="J111" s="47">
        <v>44</v>
      </c>
      <c r="K111" s="47">
        <v>0</v>
      </c>
      <c r="L111" s="47">
        <v>44</v>
      </c>
      <c r="M111" s="47">
        <v>226231</v>
      </c>
      <c r="N111" s="47">
        <v>4</v>
      </c>
      <c r="O111" s="47">
        <v>226235</v>
      </c>
      <c r="P111" s="47">
        <v>53</v>
      </c>
      <c r="Q111" s="47">
        <v>3117</v>
      </c>
      <c r="R111" s="47">
        <v>3170</v>
      </c>
      <c r="S111" s="47">
        <v>231137</v>
      </c>
      <c r="T111" s="47">
        <v>0</v>
      </c>
      <c r="U111" s="47">
        <v>231137</v>
      </c>
      <c r="V111" s="47">
        <v>237746</v>
      </c>
      <c r="W111" s="47">
        <v>0</v>
      </c>
      <c r="X111" s="47">
        <v>237746</v>
      </c>
    </row>
    <row r="112" spans="1:24" ht="21.75">
      <c r="A112" s="57" t="s">
        <v>217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</row>
    <row r="113" spans="1:24" ht="21.75">
      <c r="A113" s="57" t="s">
        <v>153</v>
      </c>
      <c r="B113" s="47">
        <v>0</v>
      </c>
      <c r="C113" s="47">
        <v>131</v>
      </c>
      <c r="D113" s="47">
        <v>0</v>
      </c>
      <c r="E113" s="47">
        <v>131</v>
      </c>
      <c r="F113" s="47">
        <v>0</v>
      </c>
      <c r="G113" s="47">
        <v>0</v>
      </c>
      <c r="H113" s="47">
        <v>29</v>
      </c>
      <c r="I113" s="47">
        <v>29</v>
      </c>
      <c r="J113" s="47">
        <v>5</v>
      </c>
      <c r="K113" s="47">
        <v>0</v>
      </c>
      <c r="L113" s="47">
        <v>5</v>
      </c>
      <c r="M113" s="47">
        <v>0</v>
      </c>
      <c r="N113" s="47">
        <v>0</v>
      </c>
      <c r="O113" s="47">
        <v>0</v>
      </c>
      <c r="P113" s="47">
        <v>1</v>
      </c>
      <c r="Q113" s="47">
        <v>3</v>
      </c>
      <c r="R113" s="47">
        <v>4</v>
      </c>
      <c r="S113" s="47">
        <v>169</v>
      </c>
      <c r="T113" s="47">
        <v>0</v>
      </c>
      <c r="U113" s="47">
        <v>169</v>
      </c>
      <c r="V113" s="47">
        <v>174</v>
      </c>
      <c r="W113" s="47">
        <v>0</v>
      </c>
      <c r="X113" s="47">
        <v>174</v>
      </c>
    </row>
    <row r="114" spans="1:24" ht="21.75">
      <c r="A114" s="57" t="s">
        <v>218</v>
      </c>
      <c r="B114" s="47">
        <v>1123</v>
      </c>
      <c r="C114" s="47">
        <v>552</v>
      </c>
      <c r="D114" s="47">
        <v>0</v>
      </c>
      <c r="E114" s="47">
        <v>1675</v>
      </c>
      <c r="F114" s="47">
        <v>1</v>
      </c>
      <c r="G114" s="47">
        <v>2</v>
      </c>
      <c r="H114" s="47">
        <v>236</v>
      </c>
      <c r="I114" s="47">
        <v>239</v>
      </c>
      <c r="J114" s="47">
        <v>16</v>
      </c>
      <c r="K114" s="47">
        <v>0</v>
      </c>
      <c r="L114" s="47">
        <v>16</v>
      </c>
      <c r="M114" s="47">
        <v>3</v>
      </c>
      <c r="N114" s="47">
        <v>0</v>
      </c>
      <c r="O114" s="47">
        <v>3</v>
      </c>
      <c r="P114" s="47">
        <v>7</v>
      </c>
      <c r="Q114" s="47">
        <v>1097</v>
      </c>
      <c r="R114" s="47">
        <v>1104</v>
      </c>
      <c r="S114" s="47">
        <v>3037</v>
      </c>
      <c r="T114" s="47">
        <v>0</v>
      </c>
      <c r="U114" s="47">
        <v>3037</v>
      </c>
      <c r="V114" s="47">
        <v>2587</v>
      </c>
      <c r="W114" s="47">
        <v>0</v>
      </c>
      <c r="X114" s="47">
        <v>2587</v>
      </c>
    </row>
    <row r="115" spans="1:24" ht="21.75">
      <c r="A115" s="57" t="s">
        <v>219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1</v>
      </c>
      <c r="W115" s="47">
        <v>0</v>
      </c>
      <c r="X115" s="47">
        <v>1</v>
      </c>
    </row>
    <row r="116" spans="1:24" ht="21.75">
      <c r="A116" s="57" t="s">
        <v>220</v>
      </c>
      <c r="B116" s="47">
        <v>0</v>
      </c>
      <c r="C116" s="47">
        <v>1</v>
      </c>
      <c r="D116" s="47">
        <v>0</v>
      </c>
      <c r="E116" s="47">
        <v>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1</v>
      </c>
      <c r="T116" s="47">
        <v>0</v>
      </c>
      <c r="U116" s="47">
        <v>1</v>
      </c>
      <c r="V116" s="47">
        <v>3</v>
      </c>
      <c r="W116" s="47">
        <v>0</v>
      </c>
      <c r="X116" s="47">
        <v>3</v>
      </c>
    </row>
    <row r="117" spans="1:24" ht="21.75">
      <c r="A117" s="57" t="s">
        <v>221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</row>
    <row r="118" spans="1:24" ht="21.75">
      <c r="A118" s="57" t="s">
        <v>135</v>
      </c>
      <c r="B118" s="47">
        <v>0</v>
      </c>
      <c r="C118" s="47">
        <v>7</v>
      </c>
      <c r="D118" s="47">
        <v>0</v>
      </c>
      <c r="E118" s="47">
        <v>7</v>
      </c>
      <c r="F118" s="47">
        <v>0</v>
      </c>
      <c r="G118" s="47">
        <v>0</v>
      </c>
      <c r="H118" s="47">
        <v>21</v>
      </c>
      <c r="I118" s="47">
        <v>21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1</v>
      </c>
      <c r="Q118" s="47">
        <v>1</v>
      </c>
      <c r="R118" s="47">
        <v>2</v>
      </c>
      <c r="S118" s="47">
        <v>30</v>
      </c>
      <c r="T118" s="47">
        <v>0</v>
      </c>
      <c r="U118" s="47">
        <v>30</v>
      </c>
      <c r="V118" s="47">
        <v>26</v>
      </c>
      <c r="W118" s="47">
        <v>0</v>
      </c>
      <c r="X118" s="47">
        <v>26</v>
      </c>
    </row>
    <row r="119" spans="1:24" ht="21.75">
      <c r="A119" s="57" t="s">
        <v>134</v>
      </c>
      <c r="B119" s="47">
        <v>43</v>
      </c>
      <c r="C119" s="47">
        <v>1311</v>
      </c>
      <c r="D119" s="47">
        <v>0</v>
      </c>
      <c r="E119" s="47">
        <v>1354</v>
      </c>
      <c r="F119" s="47">
        <v>1</v>
      </c>
      <c r="G119" s="47">
        <v>21</v>
      </c>
      <c r="H119" s="47">
        <v>1599</v>
      </c>
      <c r="I119" s="47">
        <v>1621</v>
      </c>
      <c r="J119" s="47">
        <v>4</v>
      </c>
      <c r="K119" s="47">
        <v>0</v>
      </c>
      <c r="L119" s="47">
        <v>4</v>
      </c>
      <c r="M119" s="47">
        <v>54664</v>
      </c>
      <c r="N119" s="47">
        <v>5</v>
      </c>
      <c r="O119" s="47">
        <v>54669</v>
      </c>
      <c r="P119" s="47">
        <v>118</v>
      </c>
      <c r="Q119" s="47">
        <v>2415</v>
      </c>
      <c r="R119" s="47">
        <v>2533</v>
      </c>
      <c r="S119" s="47">
        <v>60181</v>
      </c>
      <c r="T119" s="47">
        <v>0</v>
      </c>
      <c r="U119" s="47">
        <v>60181</v>
      </c>
      <c r="V119" s="47">
        <v>57998</v>
      </c>
      <c r="W119" s="47">
        <v>0</v>
      </c>
      <c r="X119" s="47">
        <v>57998</v>
      </c>
    </row>
    <row r="120" spans="1:24" ht="21.75">
      <c r="A120" s="57" t="s">
        <v>222</v>
      </c>
      <c r="B120" s="47">
        <v>0</v>
      </c>
      <c r="C120" s="47">
        <v>4</v>
      </c>
      <c r="D120" s="47">
        <v>0</v>
      </c>
      <c r="E120" s="47">
        <v>4</v>
      </c>
      <c r="F120" s="47">
        <v>0</v>
      </c>
      <c r="G120" s="47">
        <v>1</v>
      </c>
      <c r="H120" s="47">
        <v>22</v>
      </c>
      <c r="I120" s="47">
        <v>23</v>
      </c>
      <c r="J120" s="47">
        <v>0</v>
      </c>
      <c r="K120" s="47">
        <v>0</v>
      </c>
      <c r="L120" s="47">
        <v>0</v>
      </c>
      <c r="M120" s="47">
        <v>182</v>
      </c>
      <c r="N120" s="47">
        <v>0</v>
      </c>
      <c r="O120" s="47">
        <v>182</v>
      </c>
      <c r="P120" s="47">
        <v>3</v>
      </c>
      <c r="Q120" s="47">
        <v>11</v>
      </c>
      <c r="R120" s="47">
        <v>14</v>
      </c>
      <c r="S120" s="47">
        <v>223</v>
      </c>
      <c r="T120" s="47">
        <v>0</v>
      </c>
      <c r="U120" s="47">
        <v>223</v>
      </c>
      <c r="V120" s="47">
        <v>408</v>
      </c>
      <c r="W120" s="47">
        <v>0</v>
      </c>
      <c r="X120" s="47">
        <v>408</v>
      </c>
    </row>
    <row r="121" spans="1:24" ht="21.75">
      <c r="A121" s="57" t="s">
        <v>98</v>
      </c>
      <c r="B121" s="47">
        <v>100</v>
      </c>
      <c r="C121" s="47">
        <v>37</v>
      </c>
      <c r="D121" s="47">
        <v>0</v>
      </c>
      <c r="E121" s="47">
        <v>137</v>
      </c>
      <c r="F121" s="47">
        <v>0</v>
      </c>
      <c r="G121" s="47">
        <v>0</v>
      </c>
      <c r="H121" s="47">
        <v>16</v>
      </c>
      <c r="I121" s="47">
        <v>16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3</v>
      </c>
      <c r="Q121" s="47">
        <v>67</v>
      </c>
      <c r="R121" s="47">
        <v>70</v>
      </c>
      <c r="S121" s="47">
        <v>223</v>
      </c>
      <c r="T121" s="47">
        <v>0</v>
      </c>
      <c r="U121" s="47">
        <v>223</v>
      </c>
      <c r="V121" s="47">
        <v>205</v>
      </c>
      <c r="W121" s="47">
        <v>0</v>
      </c>
      <c r="X121" s="47">
        <v>205</v>
      </c>
    </row>
    <row r="122" spans="1:24" ht="21.75">
      <c r="A122" s="57" t="s">
        <v>94</v>
      </c>
      <c r="B122" s="47">
        <v>1</v>
      </c>
      <c r="C122" s="47">
        <v>2271</v>
      </c>
      <c r="D122" s="47">
        <v>0</v>
      </c>
      <c r="E122" s="47">
        <v>2272</v>
      </c>
      <c r="F122" s="47">
        <v>1</v>
      </c>
      <c r="G122" s="47">
        <v>1</v>
      </c>
      <c r="H122" s="47">
        <v>592</v>
      </c>
      <c r="I122" s="47">
        <v>594</v>
      </c>
      <c r="J122" s="47">
        <v>5</v>
      </c>
      <c r="K122" s="47">
        <v>0</v>
      </c>
      <c r="L122" s="47">
        <v>5</v>
      </c>
      <c r="M122" s="47">
        <v>147918</v>
      </c>
      <c r="N122" s="47">
        <v>2</v>
      </c>
      <c r="O122" s="47">
        <v>147920</v>
      </c>
      <c r="P122" s="47">
        <v>488</v>
      </c>
      <c r="Q122" s="47">
        <v>3232</v>
      </c>
      <c r="R122" s="47">
        <v>3720</v>
      </c>
      <c r="S122" s="47">
        <v>154511</v>
      </c>
      <c r="T122" s="47">
        <v>0</v>
      </c>
      <c r="U122" s="47">
        <v>154511</v>
      </c>
      <c r="V122" s="47">
        <v>148084</v>
      </c>
      <c r="W122" s="47">
        <v>0</v>
      </c>
      <c r="X122" s="47">
        <v>148084</v>
      </c>
    </row>
    <row r="123" spans="1:24" ht="21.75">
      <c r="A123" s="57" t="s">
        <v>223</v>
      </c>
      <c r="B123" s="47">
        <v>0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1</v>
      </c>
      <c r="I123" s="47">
        <v>1</v>
      </c>
      <c r="J123" s="47">
        <v>0</v>
      </c>
      <c r="K123" s="47">
        <v>0</v>
      </c>
      <c r="L123" s="47">
        <v>0</v>
      </c>
      <c r="M123" s="47">
        <v>25</v>
      </c>
      <c r="N123" s="47">
        <v>0</v>
      </c>
      <c r="O123" s="47">
        <v>25</v>
      </c>
      <c r="P123" s="47">
        <v>0</v>
      </c>
      <c r="Q123" s="47">
        <v>2</v>
      </c>
      <c r="R123" s="47">
        <v>2</v>
      </c>
      <c r="S123" s="47">
        <v>28</v>
      </c>
      <c r="T123" s="47">
        <v>0</v>
      </c>
      <c r="U123" s="47">
        <v>28</v>
      </c>
      <c r="V123" s="47">
        <v>26</v>
      </c>
      <c r="W123" s="47">
        <v>0</v>
      </c>
      <c r="X123" s="47">
        <v>26</v>
      </c>
    </row>
    <row r="124" spans="1:24" ht="21.75">
      <c r="A124" s="57" t="s">
        <v>99</v>
      </c>
      <c r="B124" s="47">
        <v>132</v>
      </c>
      <c r="C124" s="47">
        <v>104</v>
      </c>
      <c r="D124" s="47">
        <v>0</v>
      </c>
      <c r="E124" s="47">
        <v>236</v>
      </c>
      <c r="F124" s="47">
        <v>0</v>
      </c>
      <c r="G124" s="47">
        <v>0</v>
      </c>
      <c r="H124" s="47">
        <v>14</v>
      </c>
      <c r="I124" s="47">
        <v>14</v>
      </c>
      <c r="J124" s="47">
        <v>2</v>
      </c>
      <c r="K124" s="47">
        <v>0</v>
      </c>
      <c r="L124" s="47">
        <v>2</v>
      </c>
      <c r="M124" s="47">
        <v>0</v>
      </c>
      <c r="N124" s="47">
        <v>0</v>
      </c>
      <c r="O124" s="47">
        <v>0</v>
      </c>
      <c r="P124" s="47">
        <v>1</v>
      </c>
      <c r="Q124" s="47">
        <v>118</v>
      </c>
      <c r="R124" s="47">
        <v>119</v>
      </c>
      <c r="S124" s="47">
        <v>371</v>
      </c>
      <c r="T124" s="47">
        <v>0</v>
      </c>
      <c r="U124" s="47">
        <v>371</v>
      </c>
      <c r="V124" s="47">
        <v>343</v>
      </c>
      <c r="W124" s="47">
        <v>0</v>
      </c>
      <c r="X124" s="47">
        <v>343</v>
      </c>
    </row>
    <row r="125" spans="1:24" ht="21.75">
      <c r="A125" s="57" t="s">
        <v>97</v>
      </c>
      <c r="B125" s="47">
        <v>0</v>
      </c>
      <c r="C125" s="47">
        <v>92</v>
      </c>
      <c r="D125" s="47">
        <v>0</v>
      </c>
      <c r="E125" s="47">
        <v>92</v>
      </c>
      <c r="F125" s="47">
        <v>0</v>
      </c>
      <c r="G125" s="47">
        <v>0</v>
      </c>
      <c r="H125" s="47">
        <v>5</v>
      </c>
      <c r="I125" s="47">
        <v>5</v>
      </c>
      <c r="J125" s="47">
        <v>1</v>
      </c>
      <c r="K125" s="47">
        <v>0</v>
      </c>
      <c r="L125" s="47">
        <v>1</v>
      </c>
      <c r="M125" s="47">
        <v>0</v>
      </c>
      <c r="N125" s="47">
        <v>0</v>
      </c>
      <c r="O125" s="47">
        <v>0</v>
      </c>
      <c r="P125" s="47">
        <v>3</v>
      </c>
      <c r="Q125" s="47">
        <v>2</v>
      </c>
      <c r="R125" s="47">
        <v>5</v>
      </c>
      <c r="S125" s="47">
        <v>103</v>
      </c>
      <c r="T125" s="47">
        <v>0</v>
      </c>
      <c r="U125" s="47">
        <v>103</v>
      </c>
      <c r="V125" s="47">
        <v>174</v>
      </c>
      <c r="W125" s="47">
        <v>0</v>
      </c>
      <c r="X125" s="47">
        <v>174</v>
      </c>
    </row>
    <row r="126" spans="1:24" ht="21.75">
      <c r="A126" s="57" t="s">
        <v>156</v>
      </c>
      <c r="B126" s="47">
        <v>0</v>
      </c>
      <c r="C126" s="47">
        <v>2</v>
      </c>
      <c r="D126" s="47">
        <v>0</v>
      </c>
      <c r="E126" s="47">
        <v>2</v>
      </c>
      <c r="F126" s="47">
        <v>0</v>
      </c>
      <c r="G126" s="47">
        <v>0</v>
      </c>
      <c r="H126" s="47">
        <v>2</v>
      </c>
      <c r="I126" s="47">
        <v>2</v>
      </c>
      <c r="J126" s="47">
        <v>0</v>
      </c>
      <c r="K126" s="47">
        <v>0</v>
      </c>
      <c r="L126" s="47">
        <v>0</v>
      </c>
      <c r="M126" s="47">
        <v>1</v>
      </c>
      <c r="N126" s="47">
        <v>0</v>
      </c>
      <c r="O126" s="47">
        <v>1</v>
      </c>
      <c r="P126" s="47">
        <v>0</v>
      </c>
      <c r="Q126" s="47">
        <v>1</v>
      </c>
      <c r="R126" s="47">
        <v>1</v>
      </c>
      <c r="S126" s="47">
        <v>6</v>
      </c>
      <c r="T126" s="47">
        <v>0</v>
      </c>
      <c r="U126" s="47">
        <v>6</v>
      </c>
      <c r="V126" s="47">
        <v>9</v>
      </c>
      <c r="W126" s="47">
        <v>0</v>
      </c>
      <c r="X126" s="47">
        <v>9</v>
      </c>
    </row>
    <row r="127" spans="1:24" ht="21.75">
      <c r="A127" s="57" t="s">
        <v>224</v>
      </c>
      <c r="B127" s="47">
        <v>0</v>
      </c>
      <c r="C127" s="47">
        <v>4</v>
      </c>
      <c r="D127" s="47">
        <v>0</v>
      </c>
      <c r="E127" s="47">
        <v>4</v>
      </c>
      <c r="F127" s="47">
        <v>0</v>
      </c>
      <c r="G127" s="47">
        <v>0</v>
      </c>
      <c r="H127" s="47">
        <v>14</v>
      </c>
      <c r="I127" s="47">
        <v>14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1</v>
      </c>
      <c r="Q127" s="47">
        <v>0</v>
      </c>
      <c r="R127" s="47">
        <v>1</v>
      </c>
      <c r="S127" s="47">
        <v>19</v>
      </c>
      <c r="T127" s="47">
        <v>0</v>
      </c>
      <c r="U127" s="47">
        <v>19</v>
      </c>
      <c r="V127" s="47">
        <v>10</v>
      </c>
      <c r="W127" s="47">
        <v>0</v>
      </c>
      <c r="X127" s="47">
        <v>10</v>
      </c>
    </row>
    <row r="128" spans="1:24" ht="21.75">
      <c r="A128" s="57" t="s">
        <v>47</v>
      </c>
      <c r="B128" s="47">
        <v>0</v>
      </c>
      <c r="C128" s="47">
        <v>5566</v>
      </c>
      <c r="D128" s="47">
        <v>0</v>
      </c>
      <c r="E128" s="47">
        <v>5566</v>
      </c>
      <c r="F128" s="47">
        <v>10</v>
      </c>
      <c r="G128" s="47">
        <v>0</v>
      </c>
      <c r="H128" s="47">
        <v>404</v>
      </c>
      <c r="I128" s="47">
        <v>414</v>
      </c>
      <c r="J128" s="47">
        <v>122</v>
      </c>
      <c r="K128" s="47">
        <v>0</v>
      </c>
      <c r="L128" s="47">
        <v>122</v>
      </c>
      <c r="M128" s="47">
        <v>4</v>
      </c>
      <c r="N128" s="47">
        <v>0</v>
      </c>
      <c r="O128" s="47">
        <v>4</v>
      </c>
      <c r="P128" s="47">
        <v>98</v>
      </c>
      <c r="Q128" s="47">
        <v>1423</v>
      </c>
      <c r="R128" s="47">
        <v>1521</v>
      </c>
      <c r="S128" s="47">
        <v>7627</v>
      </c>
      <c r="T128" s="47">
        <v>0</v>
      </c>
      <c r="U128" s="47">
        <v>7627</v>
      </c>
      <c r="V128" s="47">
        <v>7737</v>
      </c>
      <c r="W128" s="47">
        <v>0</v>
      </c>
      <c r="X128" s="47">
        <v>7737</v>
      </c>
    </row>
    <row r="129" spans="1:24" ht="21.75">
      <c r="A129" s="57" t="s">
        <v>225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</row>
    <row r="130" spans="1:24" ht="21.75">
      <c r="A130" s="57" t="s">
        <v>226</v>
      </c>
      <c r="B130" s="47">
        <v>0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</row>
    <row r="131" spans="1:24" ht="21.75">
      <c r="A131" s="57" t="s">
        <v>227</v>
      </c>
      <c r="B131" s="47">
        <v>0</v>
      </c>
      <c r="C131" s="47">
        <v>6</v>
      </c>
      <c r="D131" s="47">
        <v>0</v>
      </c>
      <c r="E131" s="47">
        <v>6</v>
      </c>
      <c r="F131" s="47">
        <v>0</v>
      </c>
      <c r="G131" s="47">
        <v>0</v>
      </c>
      <c r="H131" s="47">
        <v>1</v>
      </c>
      <c r="I131" s="47">
        <v>1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2</v>
      </c>
      <c r="R131" s="47">
        <v>2</v>
      </c>
      <c r="S131" s="47">
        <v>9</v>
      </c>
      <c r="T131" s="47">
        <v>0</v>
      </c>
      <c r="U131" s="47">
        <v>9</v>
      </c>
      <c r="V131" s="47">
        <v>7</v>
      </c>
      <c r="W131" s="47">
        <v>0</v>
      </c>
      <c r="X131" s="47">
        <v>7</v>
      </c>
    </row>
    <row r="132" spans="1:24" ht="21.75">
      <c r="A132" s="57" t="s">
        <v>228</v>
      </c>
      <c r="B132" s="47">
        <v>3</v>
      </c>
      <c r="C132" s="47">
        <v>310</v>
      </c>
      <c r="D132" s="47">
        <v>0</v>
      </c>
      <c r="E132" s="47">
        <v>313</v>
      </c>
      <c r="F132" s="47">
        <v>53</v>
      </c>
      <c r="G132" s="47">
        <v>25</v>
      </c>
      <c r="H132" s="47">
        <v>580</v>
      </c>
      <c r="I132" s="47">
        <v>658</v>
      </c>
      <c r="J132" s="47">
        <v>12</v>
      </c>
      <c r="K132" s="47">
        <v>0</v>
      </c>
      <c r="L132" s="47">
        <v>12</v>
      </c>
      <c r="M132" s="47">
        <v>8616</v>
      </c>
      <c r="N132" s="47">
        <v>2</v>
      </c>
      <c r="O132" s="47">
        <v>8618</v>
      </c>
      <c r="P132" s="47">
        <v>79</v>
      </c>
      <c r="Q132" s="47">
        <v>526</v>
      </c>
      <c r="R132" s="47">
        <v>605</v>
      </c>
      <c r="S132" s="47">
        <v>10206</v>
      </c>
      <c r="T132" s="47">
        <v>0</v>
      </c>
      <c r="U132" s="47">
        <v>10206</v>
      </c>
      <c r="V132" s="47">
        <v>8434</v>
      </c>
      <c r="W132" s="47">
        <v>0</v>
      </c>
      <c r="X132" s="47">
        <v>8434</v>
      </c>
    </row>
    <row r="133" spans="1:24" ht="21.75">
      <c r="A133" s="57" t="s">
        <v>142</v>
      </c>
      <c r="B133" s="47">
        <v>0</v>
      </c>
      <c r="C133" s="47">
        <v>509</v>
      </c>
      <c r="D133" s="47">
        <v>0</v>
      </c>
      <c r="E133" s="47">
        <v>509</v>
      </c>
      <c r="F133" s="47">
        <v>12</v>
      </c>
      <c r="G133" s="47">
        <v>25</v>
      </c>
      <c r="H133" s="47">
        <v>570</v>
      </c>
      <c r="I133" s="47">
        <v>607</v>
      </c>
      <c r="J133" s="47">
        <v>8</v>
      </c>
      <c r="K133" s="47">
        <v>0</v>
      </c>
      <c r="L133" s="47">
        <v>8</v>
      </c>
      <c r="M133" s="47">
        <v>6495</v>
      </c>
      <c r="N133" s="47">
        <v>0</v>
      </c>
      <c r="O133" s="47">
        <v>6495</v>
      </c>
      <c r="P133" s="47">
        <v>55</v>
      </c>
      <c r="Q133" s="47">
        <v>283</v>
      </c>
      <c r="R133" s="47">
        <v>338</v>
      </c>
      <c r="S133" s="47">
        <v>7957</v>
      </c>
      <c r="T133" s="47">
        <v>0</v>
      </c>
      <c r="U133" s="47">
        <v>7957</v>
      </c>
      <c r="V133" s="47">
        <v>6445</v>
      </c>
      <c r="W133" s="47">
        <v>0</v>
      </c>
      <c r="X133" s="47">
        <v>6445</v>
      </c>
    </row>
    <row r="134" spans="1:24" ht="21.75">
      <c r="A134" s="57" t="s">
        <v>229</v>
      </c>
      <c r="B134" s="47">
        <v>1</v>
      </c>
      <c r="C134" s="47">
        <v>9</v>
      </c>
      <c r="D134" s="47">
        <v>0</v>
      </c>
      <c r="E134" s="47">
        <v>10</v>
      </c>
      <c r="F134" s="47">
        <v>0</v>
      </c>
      <c r="G134" s="47">
        <v>0</v>
      </c>
      <c r="H134" s="47">
        <v>10</v>
      </c>
      <c r="I134" s="47">
        <v>10</v>
      </c>
      <c r="J134" s="47">
        <v>1</v>
      </c>
      <c r="K134" s="47">
        <v>0</v>
      </c>
      <c r="L134" s="47">
        <v>1</v>
      </c>
      <c r="M134" s="47">
        <v>8755</v>
      </c>
      <c r="N134" s="47">
        <v>0</v>
      </c>
      <c r="O134" s="47">
        <v>8755</v>
      </c>
      <c r="P134" s="47">
        <v>3</v>
      </c>
      <c r="Q134" s="47">
        <v>86</v>
      </c>
      <c r="R134" s="47">
        <v>89</v>
      </c>
      <c r="S134" s="47">
        <v>8865</v>
      </c>
      <c r="T134" s="47">
        <v>0</v>
      </c>
      <c r="U134" s="47">
        <v>8865</v>
      </c>
      <c r="V134" s="47">
        <v>11811</v>
      </c>
      <c r="W134" s="47">
        <v>0</v>
      </c>
      <c r="X134" s="47">
        <v>11811</v>
      </c>
    </row>
    <row r="135" spans="1:24" ht="21.75">
      <c r="A135" s="57" t="s">
        <v>230</v>
      </c>
      <c r="B135" s="47">
        <v>0</v>
      </c>
      <c r="C135" s="47">
        <v>4</v>
      </c>
      <c r="D135" s="47">
        <v>0</v>
      </c>
      <c r="E135" s="47">
        <v>4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1</v>
      </c>
      <c r="R135" s="47">
        <v>1</v>
      </c>
      <c r="S135" s="47">
        <v>5</v>
      </c>
      <c r="T135" s="47">
        <v>0</v>
      </c>
      <c r="U135" s="47">
        <v>5</v>
      </c>
      <c r="V135" s="47">
        <v>4</v>
      </c>
      <c r="W135" s="47">
        <v>0</v>
      </c>
      <c r="X135" s="47">
        <v>4</v>
      </c>
    </row>
    <row r="136" spans="1:24" ht="21.75">
      <c r="A136" s="57" t="s">
        <v>231</v>
      </c>
      <c r="B136" s="47">
        <v>0</v>
      </c>
      <c r="C136" s="47">
        <v>6</v>
      </c>
      <c r="D136" s="47">
        <v>0</v>
      </c>
      <c r="E136" s="47">
        <v>6</v>
      </c>
      <c r="F136" s="47">
        <v>0</v>
      </c>
      <c r="G136" s="47">
        <v>0</v>
      </c>
      <c r="H136" s="47">
        <v>2</v>
      </c>
      <c r="I136" s="47">
        <v>2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5</v>
      </c>
      <c r="Q136" s="47">
        <v>0</v>
      </c>
      <c r="R136" s="47">
        <v>5</v>
      </c>
      <c r="S136" s="47">
        <v>13</v>
      </c>
      <c r="T136" s="47">
        <v>0</v>
      </c>
      <c r="U136" s="47">
        <v>13</v>
      </c>
      <c r="V136" s="47">
        <v>20</v>
      </c>
      <c r="W136" s="47">
        <v>0</v>
      </c>
      <c r="X136" s="47">
        <v>20</v>
      </c>
    </row>
    <row r="137" spans="1:24" ht="21.75">
      <c r="A137" s="57" t="s">
        <v>138</v>
      </c>
      <c r="B137" s="47">
        <v>9</v>
      </c>
      <c r="C137" s="47">
        <v>90</v>
      </c>
      <c r="D137" s="47">
        <v>0</v>
      </c>
      <c r="E137" s="47">
        <v>99</v>
      </c>
      <c r="F137" s="47">
        <v>77</v>
      </c>
      <c r="G137" s="47">
        <v>2</v>
      </c>
      <c r="H137" s="47">
        <v>866</v>
      </c>
      <c r="I137" s="47">
        <v>945</v>
      </c>
      <c r="J137" s="47">
        <v>10</v>
      </c>
      <c r="K137" s="47">
        <v>0</v>
      </c>
      <c r="L137" s="47">
        <v>10</v>
      </c>
      <c r="M137" s="47">
        <v>75920</v>
      </c>
      <c r="N137" s="47">
        <v>2</v>
      </c>
      <c r="O137" s="47">
        <v>75922</v>
      </c>
      <c r="P137" s="47">
        <v>21</v>
      </c>
      <c r="Q137" s="47">
        <v>1631</v>
      </c>
      <c r="R137" s="47">
        <v>1652</v>
      </c>
      <c r="S137" s="47">
        <v>78628</v>
      </c>
      <c r="T137" s="47">
        <v>0</v>
      </c>
      <c r="U137" s="47">
        <v>78628</v>
      </c>
      <c r="V137" s="47">
        <v>78412</v>
      </c>
      <c r="W137" s="47">
        <v>0</v>
      </c>
      <c r="X137" s="47">
        <v>78412</v>
      </c>
    </row>
    <row r="138" spans="1:24" ht="21.75">
      <c r="A138" s="57" t="s">
        <v>232</v>
      </c>
      <c r="B138" s="47">
        <v>2</v>
      </c>
      <c r="C138" s="47">
        <v>37</v>
      </c>
      <c r="D138" s="47">
        <v>0</v>
      </c>
      <c r="E138" s="47">
        <v>39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39</v>
      </c>
      <c r="T138" s="47">
        <v>0</v>
      </c>
      <c r="U138" s="47">
        <v>39</v>
      </c>
      <c r="V138" s="47">
        <v>10</v>
      </c>
      <c r="W138" s="47">
        <v>0</v>
      </c>
      <c r="X138" s="47">
        <v>10</v>
      </c>
    </row>
    <row r="139" spans="1:24" ht="21.75">
      <c r="A139" s="57" t="s">
        <v>140</v>
      </c>
      <c r="B139" s="47">
        <v>7</v>
      </c>
      <c r="C139" s="47">
        <v>200</v>
      </c>
      <c r="D139" s="47">
        <v>0</v>
      </c>
      <c r="E139" s="47">
        <v>207</v>
      </c>
      <c r="F139" s="47">
        <v>1</v>
      </c>
      <c r="G139" s="47">
        <v>1</v>
      </c>
      <c r="H139" s="47">
        <v>195</v>
      </c>
      <c r="I139" s="47">
        <v>197</v>
      </c>
      <c r="J139" s="47">
        <v>3</v>
      </c>
      <c r="K139" s="47">
        <v>0</v>
      </c>
      <c r="L139" s="47">
        <v>3</v>
      </c>
      <c r="M139" s="47">
        <v>9403</v>
      </c>
      <c r="N139" s="47">
        <v>0</v>
      </c>
      <c r="O139" s="47">
        <v>9403</v>
      </c>
      <c r="P139" s="47">
        <v>28</v>
      </c>
      <c r="Q139" s="47">
        <v>499</v>
      </c>
      <c r="R139" s="47">
        <v>527</v>
      </c>
      <c r="S139" s="47">
        <v>10337</v>
      </c>
      <c r="T139" s="47">
        <v>0</v>
      </c>
      <c r="U139" s="47">
        <v>10337</v>
      </c>
      <c r="V139" s="47">
        <v>11839</v>
      </c>
      <c r="W139" s="47">
        <v>0</v>
      </c>
      <c r="X139" s="47">
        <v>11839</v>
      </c>
    </row>
    <row r="140" spans="1:24" ht="21.75">
      <c r="A140" s="57" t="s">
        <v>233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</row>
    <row r="141" spans="1:24" ht="21.75">
      <c r="A141" s="57" t="s">
        <v>234</v>
      </c>
      <c r="B141" s="47">
        <v>0</v>
      </c>
      <c r="C141" s="47">
        <v>27</v>
      </c>
      <c r="D141" s="47">
        <v>0</v>
      </c>
      <c r="E141" s="47">
        <v>27</v>
      </c>
      <c r="F141" s="47">
        <v>0</v>
      </c>
      <c r="G141" s="47">
        <v>0</v>
      </c>
      <c r="H141" s="47">
        <v>15</v>
      </c>
      <c r="I141" s="47">
        <v>15</v>
      </c>
      <c r="J141" s="47">
        <v>0</v>
      </c>
      <c r="K141" s="47">
        <v>0</v>
      </c>
      <c r="L141" s="47">
        <v>0</v>
      </c>
      <c r="M141" s="47">
        <v>535</v>
      </c>
      <c r="N141" s="47">
        <v>0</v>
      </c>
      <c r="O141" s="47">
        <v>535</v>
      </c>
      <c r="P141" s="47">
        <v>1</v>
      </c>
      <c r="Q141" s="47">
        <v>96</v>
      </c>
      <c r="R141" s="47">
        <v>97</v>
      </c>
      <c r="S141" s="47">
        <v>674</v>
      </c>
      <c r="T141" s="47">
        <v>0</v>
      </c>
      <c r="U141" s="47">
        <v>674</v>
      </c>
      <c r="V141" s="47">
        <v>738</v>
      </c>
      <c r="W141" s="47">
        <v>0</v>
      </c>
      <c r="X141" s="47">
        <v>738</v>
      </c>
    </row>
    <row r="142" spans="1:24" ht="21.75">
      <c r="A142" s="57" t="s">
        <v>235</v>
      </c>
      <c r="B142" s="47">
        <v>0</v>
      </c>
      <c r="C142" s="47">
        <v>16</v>
      </c>
      <c r="D142" s="47">
        <v>0</v>
      </c>
      <c r="E142" s="47">
        <v>16</v>
      </c>
      <c r="F142" s="47">
        <v>0</v>
      </c>
      <c r="G142" s="47">
        <v>1</v>
      </c>
      <c r="H142" s="47">
        <v>10</v>
      </c>
      <c r="I142" s="47">
        <v>11</v>
      </c>
      <c r="J142" s="47">
        <v>2</v>
      </c>
      <c r="K142" s="47">
        <v>0</v>
      </c>
      <c r="L142" s="47">
        <v>2</v>
      </c>
      <c r="M142" s="47">
        <v>235</v>
      </c>
      <c r="N142" s="47">
        <v>0</v>
      </c>
      <c r="O142" s="47">
        <v>235</v>
      </c>
      <c r="P142" s="47">
        <v>1</v>
      </c>
      <c r="Q142" s="47">
        <v>31</v>
      </c>
      <c r="R142" s="47">
        <v>32</v>
      </c>
      <c r="S142" s="47">
        <v>296</v>
      </c>
      <c r="T142" s="47">
        <v>0</v>
      </c>
      <c r="U142" s="47">
        <v>296</v>
      </c>
      <c r="V142" s="47">
        <v>307</v>
      </c>
      <c r="W142" s="47">
        <v>0</v>
      </c>
      <c r="X142" s="47">
        <v>307</v>
      </c>
    </row>
    <row r="143" spans="1:24" ht="21.75">
      <c r="A143" s="57" t="s">
        <v>236</v>
      </c>
      <c r="B143" s="47">
        <v>0</v>
      </c>
      <c r="C143" s="47">
        <v>1</v>
      </c>
      <c r="D143" s="47">
        <v>0</v>
      </c>
      <c r="E143" s="47">
        <v>1</v>
      </c>
      <c r="F143" s="47">
        <v>0</v>
      </c>
      <c r="G143" s="47">
        <v>0</v>
      </c>
      <c r="H143" s="47">
        <v>43</v>
      </c>
      <c r="I143" s="47">
        <v>43</v>
      </c>
      <c r="J143" s="47">
        <v>0</v>
      </c>
      <c r="K143" s="47">
        <v>0</v>
      </c>
      <c r="L143" s="47">
        <v>0</v>
      </c>
      <c r="M143" s="47">
        <v>1</v>
      </c>
      <c r="N143" s="47">
        <v>0</v>
      </c>
      <c r="O143" s="47">
        <v>1</v>
      </c>
      <c r="P143" s="47">
        <v>49</v>
      </c>
      <c r="Q143" s="47">
        <v>88</v>
      </c>
      <c r="R143" s="47">
        <v>137</v>
      </c>
      <c r="S143" s="47">
        <v>182</v>
      </c>
      <c r="T143" s="47">
        <v>0</v>
      </c>
      <c r="U143" s="47">
        <v>182</v>
      </c>
      <c r="V143" s="47">
        <v>179</v>
      </c>
      <c r="W143" s="47">
        <v>0</v>
      </c>
      <c r="X143" s="47">
        <v>179</v>
      </c>
    </row>
    <row r="144" spans="1:24" ht="21.75">
      <c r="A144" s="57" t="s">
        <v>58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</row>
    <row r="145" spans="1:24" ht="21.75">
      <c r="A145" s="57" t="s">
        <v>237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</row>
    <row r="146" spans="1:24" ht="21.75">
      <c r="A146" s="57" t="s">
        <v>115</v>
      </c>
      <c r="B146" s="47">
        <v>0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4</v>
      </c>
      <c r="W146" s="47">
        <v>0</v>
      </c>
      <c r="X146" s="47">
        <v>4</v>
      </c>
    </row>
    <row r="147" spans="1:24" ht="21.75">
      <c r="A147" s="57" t="s">
        <v>238</v>
      </c>
      <c r="B147" s="47">
        <v>0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1</v>
      </c>
      <c r="W147" s="47">
        <v>0</v>
      </c>
      <c r="X147" s="47">
        <v>1</v>
      </c>
    </row>
    <row r="148" spans="1:24" ht="21.75">
      <c r="A148" s="57" t="s">
        <v>239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</row>
    <row r="149" spans="1:24" ht="21.75">
      <c r="A149" s="57" t="s">
        <v>240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1</v>
      </c>
      <c r="K149" s="47">
        <v>0</v>
      </c>
      <c r="L149" s="47">
        <v>1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1</v>
      </c>
      <c r="T149" s="47">
        <v>0</v>
      </c>
      <c r="U149" s="47">
        <v>1</v>
      </c>
      <c r="V149" s="47">
        <v>1</v>
      </c>
      <c r="W149" s="47">
        <v>0</v>
      </c>
      <c r="X149" s="47">
        <v>1</v>
      </c>
    </row>
    <row r="150" spans="1:24" ht="21.75">
      <c r="A150" s="57" t="s">
        <v>136</v>
      </c>
      <c r="B150" s="47">
        <v>0</v>
      </c>
      <c r="C150" s="47">
        <v>10</v>
      </c>
      <c r="D150" s="47">
        <v>0</v>
      </c>
      <c r="E150" s="47">
        <v>10</v>
      </c>
      <c r="F150" s="47">
        <v>0</v>
      </c>
      <c r="G150" s="47">
        <v>0</v>
      </c>
      <c r="H150" s="47">
        <v>5</v>
      </c>
      <c r="I150" s="47">
        <v>5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15</v>
      </c>
      <c r="T150" s="47">
        <v>0</v>
      </c>
      <c r="U150" s="47">
        <v>15</v>
      </c>
      <c r="V150" s="47">
        <v>12</v>
      </c>
      <c r="W150" s="47">
        <v>0</v>
      </c>
      <c r="X150" s="47">
        <v>12</v>
      </c>
    </row>
    <row r="151" spans="1:24" ht="21.75">
      <c r="A151" s="57" t="s">
        <v>241</v>
      </c>
      <c r="B151" s="47">
        <v>0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</row>
    <row r="152" spans="1:24" ht="21.75">
      <c r="A152" s="57" t="s">
        <v>155</v>
      </c>
      <c r="B152" s="47">
        <v>0</v>
      </c>
      <c r="C152" s="47">
        <v>9</v>
      </c>
      <c r="D152" s="47">
        <v>0</v>
      </c>
      <c r="E152" s="47">
        <v>9</v>
      </c>
      <c r="F152" s="47">
        <v>0</v>
      </c>
      <c r="G152" s="47">
        <v>0</v>
      </c>
      <c r="H152" s="47">
        <v>91</v>
      </c>
      <c r="I152" s="47">
        <v>91</v>
      </c>
      <c r="J152" s="47">
        <v>1</v>
      </c>
      <c r="K152" s="47">
        <v>0</v>
      </c>
      <c r="L152" s="47">
        <v>1</v>
      </c>
      <c r="M152" s="47">
        <v>0</v>
      </c>
      <c r="N152" s="47">
        <v>0</v>
      </c>
      <c r="O152" s="47">
        <v>0</v>
      </c>
      <c r="P152" s="47">
        <v>86</v>
      </c>
      <c r="Q152" s="47">
        <v>389</v>
      </c>
      <c r="R152" s="47">
        <v>475</v>
      </c>
      <c r="S152" s="47">
        <v>576</v>
      </c>
      <c r="T152" s="47">
        <v>0</v>
      </c>
      <c r="U152" s="47">
        <v>576</v>
      </c>
      <c r="V152" s="47">
        <v>575</v>
      </c>
      <c r="W152" s="47">
        <v>0</v>
      </c>
      <c r="X152" s="47">
        <v>575</v>
      </c>
    </row>
    <row r="153" spans="1:24" ht="21.75">
      <c r="A153" s="57" t="s">
        <v>27</v>
      </c>
      <c r="B153" s="47">
        <v>0</v>
      </c>
      <c r="C153" s="47">
        <v>142</v>
      </c>
      <c r="D153" s="47">
        <v>0</v>
      </c>
      <c r="E153" s="47">
        <v>142</v>
      </c>
      <c r="F153" s="47">
        <v>11</v>
      </c>
      <c r="G153" s="47">
        <v>5</v>
      </c>
      <c r="H153" s="47">
        <v>277</v>
      </c>
      <c r="I153" s="47">
        <v>293</v>
      </c>
      <c r="J153" s="47">
        <v>1</v>
      </c>
      <c r="K153" s="47">
        <v>0</v>
      </c>
      <c r="L153" s="47">
        <v>1</v>
      </c>
      <c r="M153" s="47">
        <v>3990</v>
      </c>
      <c r="N153" s="47">
        <v>0</v>
      </c>
      <c r="O153" s="47">
        <v>3990</v>
      </c>
      <c r="P153" s="47">
        <v>36</v>
      </c>
      <c r="Q153" s="47">
        <v>512</v>
      </c>
      <c r="R153" s="47">
        <v>548</v>
      </c>
      <c r="S153" s="47">
        <v>4974</v>
      </c>
      <c r="T153" s="47">
        <v>0</v>
      </c>
      <c r="U153" s="47">
        <v>4974</v>
      </c>
      <c r="V153" s="47">
        <v>5250</v>
      </c>
      <c r="W153" s="47">
        <v>0</v>
      </c>
      <c r="X153" s="47">
        <v>5250</v>
      </c>
    </row>
    <row r="154" spans="1:24" ht="21.75">
      <c r="A154" s="57" t="s">
        <v>26</v>
      </c>
      <c r="B154" s="47">
        <v>21</v>
      </c>
      <c r="C154" s="47">
        <v>855</v>
      </c>
      <c r="D154" s="47">
        <v>0</v>
      </c>
      <c r="E154" s="47">
        <v>876</v>
      </c>
      <c r="F154" s="47">
        <v>65</v>
      </c>
      <c r="G154" s="47">
        <v>11</v>
      </c>
      <c r="H154" s="47">
        <v>2068</v>
      </c>
      <c r="I154" s="47">
        <v>2144</v>
      </c>
      <c r="J154" s="47">
        <v>28</v>
      </c>
      <c r="K154" s="47">
        <v>0</v>
      </c>
      <c r="L154" s="47">
        <v>28</v>
      </c>
      <c r="M154" s="47">
        <v>72466</v>
      </c>
      <c r="N154" s="47">
        <v>0</v>
      </c>
      <c r="O154" s="47">
        <v>72466</v>
      </c>
      <c r="P154" s="47">
        <v>127</v>
      </c>
      <c r="Q154" s="47">
        <v>2145</v>
      </c>
      <c r="R154" s="47">
        <v>2272</v>
      </c>
      <c r="S154" s="47">
        <v>77786</v>
      </c>
      <c r="T154" s="47">
        <v>0</v>
      </c>
      <c r="U154" s="47">
        <v>77786</v>
      </c>
      <c r="V154" s="47">
        <v>68992</v>
      </c>
      <c r="W154" s="47">
        <v>0</v>
      </c>
      <c r="X154" s="47">
        <v>68992</v>
      </c>
    </row>
    <row r="155" spans="1:24" ht="21.75">
      <c r="A155" s="57" t="s">
        <v>28</v>
      </c>
      <c r="B155" s="47">
        <v>1</v>
      </c>
      <c r="C155" s="47">
        <v>10</v>
      </c>
      <c r="D155" s="47">
        <v>0</v>
      </c>
      <c r="E155" s="47">
        <v>11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3</v>
      </c>
      <c r="R155" s="47">
        <v>3</v>
      </c>
      <c r="S155" s="47">
        <v>14</v>
      </c>
      <c r="T155" s="47">
        <v>0</v>
      </c>
      <c r="U155" s="47">
        <v>14</v>
      </c>
      <c r="V155" s="47">
        <v>15</v>
      </c>
      <c r="W155" s="47">
        <v>0</v>
      </c>
      <c r="X155" s="47">
        <v>15</v>
      </c>
    </row>
    <row r="156" spans="1:24" ht="21.75">
      <c r="A156" s="57" t="s">
        <v>242</v>
      </c>
      <c r="B156" s="47">
        <v>0</v>
      </c>
      <c r="C156" s="47">
        <v>92</v>
      </c>
      <c r="D156" s="47">
        <v>0</v>
      </c>
      <c r="E156" s="47">
        <v>92</v>
      </c>
      <c r="F156" s="47">
        <v>0</v>
      </c>
      <c r="G156" s="47">
        <v>0</v>
      </c>
      <c r="H156" s="47">
        <v>104</v>
      </c>
      <c r="I156" s="47">
        <v>104</v>
      </c>
      <c r="J156" s="47">
        <v>1</v>
      </c>
      <c r="K156" s="47">
        <v>0</v>
      </c>
      <c r="L156" s="47">
        <v>1</v>
      </c>
      <c r="M156" s="47">
        <v>6</v>
      </c>
      <c r="N156" s="47">
        <v>0</v>
      </c>
      <c r="O156" s="47">
        <v>6</v>
      </c>
      <c r="P156" s="47">
        <v>12</v>
      </c>
      <c r="Q156" s="47">
        <v>28</v>
      </c>
      <c r="R156" s="47">
        <v>40</v>
      </c>
      <c r="S156" s="47">
        <v>243</v>
      </c>
      <c r="T156" s="47">
        <v>0</v>
      </c>
      <c r="U156" s="47">
        <v>243</v>
      </c>
      <c r="V156" s="47">
        <v>206</v>
      </c>
      <c r="W156" s="47">
        <v>0</v>
      </c>
      <c r="X156" s="47">
        <v>206</v>
      </c>
    </row>
    <row r="157" spans="1:24" ht="21.75">
      <c r="A157" s="57" t="s">
        <v>29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1</v>
      </c>
      <c r="N157" s="47">
        <v>0</v>
      </c>
      <c r="O157" s="47">
        <v>1</v>
      </c>
      <c r="P157" s="47">
        <v>0</v>
      </c>
      <c r="Q157" s="47">
        <v>0</v>
      </c>
      <c r="R157" s="47">
        <v>0</v>
      </c>
      <c r="S157" s="47">
        <v>1</v>
      </c>
      <c r="T157" s="47">
        <v>0</v>
      </c>
      <c r="U157" s="47">
        <v>1</v>
      </c>
      <c r="V157" s="47">
        <v>1</v>
      </c>
      <c r="W157" s="47">
        <v>0</v>
      </c>
      <c r="X157" s="47">
        <v>1</v>
      </c>
    </row>
    <row r="158" spans="1:24" ht="21.75">
      <c r="A158" s="57" t="s">
        <v>243</v>
      </c>
      <c r="B158" s="47">
        <v>0</v>
      </c>
      <c r="C158" s="47">
        <v>6</v>
      </c>
      <c r="D158" s="47">
        <v>0</v>
      </c>
      <c r="E158" s="47">
        <v>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6</v>
      </c>
      <c r="T158" s="47">
        <v>0</v>
      </c>
      <c r="U158" s="47">
        <v>6</v>
      </c>
      <c r="V158" s="47">
        <v>1</v>
      </c>
      <c r="W158" s="47">
        <v>0</v>
      </c>
      <c r="X158" s="47">
        <v>1</v>
      </c>
    </row>
    <row r="159" spans="1:24" ht="21.75">
      <c r="A159" s="57" t="s">
        <v>244</v>
      </c>
      <c r="B159" s="47">
        <v>0</v>
      </c>
      <c r="C159" s="47">
        <v>12</v>
      </c>
      <c r="D159" s="47">
        <v>0</v>
      </c>
      <c r="E159" s="47">
        <v>12</v>
      </c>
      <c r="F159" s="47">
        <v>1</v>
      </c>
      <c r="G159" s="47">
        <v>0</v>
      </c>
      <c r="H159" s="47">
        <v>15</v>
      </c>
      <c r="I159" s="47">
        <v>16</v>
      </c>
      <c r="J159" s="47">
        <v>1</v>
      </c>
      <c r="K159" s="47">
        <v>0</v>
      </c>
      <c r="L159" s="47">
        <v>1</v>
      </c>
      <c r="M159" s="47">
        <v>0</v>
      </c>
      <c r="N159" s="47">
        <v>848</v>
      </c>
      <c r="O159" s="47">
        <v>848</v>
      </c>
      <c r="P159" s="47">
        <v>2</v>
      </c>
      <c r="Q159" s="47">
        <v>85</v>
      </c>
      <c r="R159" s="47">
        <v>87</v>
      </c>
      <c r="S159" s="47">
        <v>964</v>
      </c>
      <c r="T159" s="47">
        <v>0</v>
      </c>
      <c r="U159" s="47">
        <v>964</v>
      </c>
      <c r="V159" s="47">
        <v>904</v>
      </c>
      <c r="W159" s="47">
        <v>0</v>
      </c>
      <c r="X159" s="47">
        <v>904</v>
      </c>
    </row>
    <row r="160" spans="1:24" ht="21.75">
      <c r="A160" s="57" t="s">
        <v>30</v>
      </c>
      <c r="B160" s="47">
        <v>0</v>
      </c>
      <c r="C160" s="47">
        <v>64</v>
      </c>
      <c r="D160" s="47">
        <v>0</v>
      </c>
      <c r="E160" s="47">
        <v>64</v>
      </c>
      <c r="F160" s="47">
        <v>4</v>
      </c>
      <c r="G160" s="47">
        <v>0</v>
      </c>
      <c r="H160" s="47">
        <v>23</v>
      </c>
      <c r="I160" s="47">
        <v>27</v>
      </c>
      <c r="J160" s="47">
        <v>1</v>
      </c>
      <c r="K160" s="47">
        <v>0</v>
      </c>
      <c r="L160" s="47">
        <v>1</v>
      </c>
      <c r="M160" s="47">
        <v>0</v>
      </c>
      <c r="N160" s="47">
        <v>0</v>
      </c>
      <c r="O160" s="47">
        <v>0</v>
      </c>
      <c r="P160" s="47">
        <v>2</v>
      </c>
      <c r="Q160" s="47">
        <v>4</v>
      </c>
      <c r="R160" s="47">
        <v>6</v>
      </c>
      <c r="S160" s="47">
        <v>98</v>
      </c>
      <c r="T160" s="47">
        <v>0</v>
      </c>
      <c r="U160" s="47">
        <v>98</v>
      </c>
      <c r="V160" s="47">
        <v>96</v>
      </c>
      <c r="W160" s="47">
        <v>0</v>
      </c>
      <c r="X160" s="47">
        <v>96</v>
      </c>
    </row>
    <row r="161" spans="1:24" ht="21.75">
      <c r="A161" s="57" t="s">
        <v>245</v>
      </c>
      <c r="B161" s="47">
        <v>0</v>
      </c>
      <c r="C161" s="47">
        <v>55</v>
      </c>
      <c r="D161" s="47">
        <v>0</v>
      </c>
      <c r="E161" s="47">
        <v>55</v>
      </c>
      <c r="F161" s="47">
        <v>0</v>
      </c>
      <c r="G161" s="47">
        <v>0</v>
      </c>
      <c r="H161" s="47">
        <v>12</v>
      </c>
      <c r="I161" s="47">
        <v>12</v>
      </c>
      <c r="J161" s="47">
        <v>1</v>
      </c>
      <c r="K161" s="47">
        <v>0</v>
      </c>
      <c r="L161" s="47">
        <v>1</v>
      </c>
      <c r="M161" s="47">
        <v>0</v>
      </c>
      <c r="N161" s="47">
        <v>0</v>
      </c>
      <c r="O161" s="47">
        <v>0</v>
      </c>
      <c r="P161" s="47">
        <v>4</v>
      </c>
      <c r="Q161" s="47">
        <v>4</v>
      </c>
      <c r="R161" s="47">
        <v>8</v>
      </c>
      <c r="S161" s="47">
        <v>76</v>
      </c>
      <c r="T161" s="47">
        <v>0</v>
      </c>
      <c r="U161" s="47">
        <v>76</v>
      </c>
      <c r="V161" s="47">
        <v>64</v>
      </c>
      <c r="W161" s="47">
        <v>0</v>
      </c>
      <c r="X161" s="47">
        <v>64</v>
      </c>
    </row>
    <row r="162" spans="1:24" ht="21.75">
      <c r="A162" s="57" t="s">
        <v>86</v>
      </c>
      <c r="B162" s="47">
        <v>0</v>
      </c>
      <c r="C162" s="47">
        <v>333</v>
      </c>
      <c r="D162" s="47">
        <v>0</v>
      </c>
      <c r="E162" s="47">
        <v>333</v>
      </c>
      <c r="F162" s="47">
        <v>19</v>
      </c>
      <c r="G162" s="47">
        <v>10</v>
      </c>
      <c r="H162" s="47">
        <v>611</v>
      </c>
      <c r="I162" s="47">
        <v>640</v>
      </c>
      <c r="J162" s="47">
        <v>9</v>
      </c>
      <c r="K162" s="47">
        <v>0</v>
      </c>
      <c r="L162" s="47">
        <v>9</v>
      </c>
      <c r="M162" s="47">
        <v>10173</v>
      </c>
      <c r="N162" s="47">
        <v>0</v>
      </c>
      <c r="O162" s="47">
        <v>10173</v>
      </c>
      <c r="P162" s="47">
        <v>117</v>
      </c>
      <c r="Q162" s="47">
        <v>459</v>
      </c>
      <c r="R162" s="47">
        <v>576</v>
      </c>
      <c r="S162" s="47">
        <v>11731</v>
      </c>
      <c r="T162" s="47">
        <v>0</v>
      </c>
      <c r="U162" s="47">
        <v>11731</v>
      </c>
      <c r="V162" s="47">
        <v>14669</v>
      </c>
      <c r="W162" s="47">
        <v>0</v>
      </c>
      <c r="X162" s="47">
        <v>14669</v>
      </c>
    </row>
    <row r="163" spans="1:24" ht="21.75">
      <c r="A163" s="57" t="s">
        <v>81</v>
      </c>
      <c r="B163" s="47">
        <v>28485</v>
      </c>
      <c r="C163" s="47">
        <v>23257</v>
      </c>
      <c r="D163" s="47">
        <v>0</v>
      </c>
      <c r="E163" s="47">
        <v>51742</v>
      </c>
      <c r="F163" s="47">
        <v>461</v>
      </c>
      <c r="G163" s="47">
        <v>2</v>
      </c>
      <c r="H163" s="47">
        <v>3585</v>
      </c>
      <c r="I163" s="47">
        <v>4048</v>
      </c>
      <c r="J163" s="47">
        <v>230</v>
      </c>
      <c r="K163" s="47">
        <v>0</v>
      </c>
      <c r="L163" s="47">
        <v>230</v>
      </c>
      <c r="M163" s="47">
        <v>13</v>
      </c>
      <c r="N163" s="47">
        <v>0</v>
      </c>
      <c r="O163" s="47">
        <v>13</v>
      </c>
      <c r="P163" s="47">
        <v>413</v>
      </c>
      <c r="Q163" s="47">
        <v>22840</v>
      </c>
      <c r="R163" s="47">
        <v>23253</v>
      </c>
      <c r="S163" s="47">
        <v>79286</v>
      </c>
      <c r="T163" s="47">
        <v>0</v>
      </c>
      <c r="U163" s="47">
        <v>79286</v>
      </c>
      <c r="V163" s="47">
        <v>75333</v>
      </c>
      <c r="W163" s="47">
        <v>0</v>
      </c>
      <c r="X163" s="47">
        <v>75333</v>
      </c>
    </row>
    <row r="164" spans="1:24" ht="21.75">
      <c r="A164" s="57" t="s">
        <v>82</v>
      </c>
      <c r="B164" s="47">
        <v>26</v>
      </c>
      <c r="C164" s="47">
        <v>85</v>
      </c>
      <c r="D164" s="47">
        <v>0</v>
      </c>
      <c r="E164" s="47">
        <v>111</v>
      </c>
      <c r="F164" s="47">
        <v>7</v>
      </c>
      <c r="G164" s="47">
        <v>1</v>
      </c>
      <c r="H164" s="47">
        <v>517</v>
      </c>
      <c r="I164" s="47">
        <v>525</v>
      </c>
      <c r="J164" s="47">
        <v>4</v>
      </c>
      <c r="K164" s="47">
        <v>0</v>
      </c>
      <c r="L164" s="47">
        <v>4</v>
      </c>
      <c r="M164" s="47">
        <v>29561</v>
      </c>
      <c r="N164" s="47">
        <v>1</v>
      </c>
      <c r="O164" s="47">
        <v>29562</v>
      </c>
      <c r="P164" s="47">
        <v>168</v>
      </c>
      <c r="Q164" s="47">
        <v>4572</v>
      </c>
      <c r="R164" s="47">
        <v>4740</v>
      </c>
      <c r="S164" s="47">
        <v>34942</v>
      </c>
      <c r="T164" s="47">
        <v>0</v>
      </c>
      <c r="U164" s="47">
        <v>34942</v>
      </c>
      <c r="V164" s="47">
        <v>34786</v>
      </c>
      <c r="W164" s="47">
        <v>0</v>
      </c>
      <c r="X164" s="47">
        <v>34786</v>
      </c>
    </row>
    <row r="165" spans="1:24" ht="21.75">
      <c r="A165" s="57" t="s">
        <v>84</v>
      </c>
      <c r="B165" s="47">
        <v>0</v>
      </c>
      <c r="C165" s="47">
        <v>225</v>
      </c>
      <c r="D165" s="47">
        <v>0</v>
      </c>
      <c r="E165" s="47">
        <v>225</v>
      </c>
      <c r="F165" s="47">
        <v>0</v>
      </c>
      <c r="G165" s="47">
        <v>0</v>
      </c>
      <c r="H165" s="47">
        <v>26</v>
      </c>
      <c r="I165" s="47">
        <v>26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6</v>
      </c>
      <c r="Q165" s="47">
        <v>3</v>
      </c>
      <c r="R165" s="47">
        <v>9</v>
      </c>
      <c r="S165" s="47">
        <v>260</v>
      </c>
      <c r="T165" s="47">
        <v>0</v>
      </c>
      <c r="U165" s="47">
        <v>260</v>
      </c>
      <c r="V165" s="47">
        <v>309</v>
      </c>
      <c r="W165" s="47">
        <v>0</v>
      </c>
      <c r="X165" s="47">
        <v>309</v>
      </c>
    </row>
    <row r="166" spans="1:24" ht="21.75">
      <c r="A166" s="57" t="s">
        <v>85</v>
      </c>
      <c r="B166" s="47">
        <v>2</v>
      </c>
      <c r="C166" s="47">
        <v>268</v>
      </c>
      <c r="D166" s="47">
        <v>0</v>
      </c>
      <c r="E166" s="47">
        <v>270</v>
      </c>
      <c r="F166" s="47">
        <v>7</v>
      </c>
      <c r="G166" s="47">
        <v>0</v>
      </c>
      <c r="H166" s="47">
        <v>80</v>
      </c>
      <c r="I166" s="47">
        <v>87</v>
      </c>
      <c r="J166" s="47">
        <v>0</v>
      </c>
      <c r="K166" s="47">
        <v>0</v>
      </c>
      <c r="L166" s="47">
        <v>0</v>
      </c>
      <c r="M166" s="47">
        <v>10644</v>
      </c>
      <c r="N166" s="47">
        <v>0</v>
      </c>
      <c r="O166" s="47">
        <v>10644</v>
      </c>
      <c r="P166" s="47">
        <v>37</v>
      </c>
      <c r="Q166" s="47">
        <v>597</v>
      </c>
      <c r="R166" s="47">
        <v>634</v>
      </c>
      <c r="S166" s="47">
        <v>11635</v>
      </c>
      <c r="T166" s="47">
        <v>0</v>
      </c>
      <c r="U166" s="47">
        <v>11635</v>
      </c>
      <c r="V166" s="47">
        <v>8944</v>
      </c>
      <c r="W166" s="47">
        <v>0</v>
      </c>
      <c r="X166" s="47">
        <v>8944</v>
      </c>
    </row>
    <row r="167" spans="1:24" ht="21.75">
      <c r="A167" s="57" t="s">
        <v>83</v>
      </c>
      <c r="B167" s="47">
        <v>0</v>
      </c>
      <c r="C167" s="47">
        <v>5658</v>
      </c>
      <c r="D167" s="47">
        <v>0</v>
      </c>
      <c r="E167" s="47">
        <v>5658</v>
      </c>
      <c r="F167" s="47">
        <v>5</v>
      </c>
      <c r="G167" s="47">
        <v>0</v>
      </c>
      <c r="H167" s="47">
        <v>149</v>
      </c>
      <c r="I167" s="47">
        <v>154</v>
      </c>
      <c r="J167" s="47">
        <v>64</v>
      </c>
      <c r="K167" s="47">
        <v>0</v>
      </c>
      <c r="L167" s="47">
        <v>64</v>
      </c>
      <c r="M167" s="47">
        <v>1</v>
      </c>
      <c r="N167" s="47">
        <v>0</v>
      </c>
      <c r="O167" s="47">
        <v>1</v>
      </c>
      <c r="P167" s="47">
        <v>39</v>
      </c>
      <c r="Q167" s="47">
        <v>374</v>
      </c>
      <c r="R167" s="47">
        <v>413</v>
      </c>
      <c r="S167" s="47">
        <v>6290</v>
      </c>
      <c r="T167" s="47">
        <v>0</v>
      </c>
      <c r="U167" s="47">
        <v>6290</v>
      </c>
      <c r="V167" s="47">
        <v>6549</v>
      </c>
      <c r="W167" s="47">
        <v>0</v>
      </c>
      <c r="X167" s="47">
        <v>6549</v>
      </c>
    </row>
    <row r="168" spans="1:24" ht="21.75">
      <c r="A168" s="57" t="s">
        <v>246</v>
      </c>
      <c r="B168" s="47">
        <v>0</v>
      </c>
      <c r="C168" s="47">
        <v>1</v>
      </c>
      <c r="D168" s="47">
        <v>0</v>
      </c>
      <c r="E168" s="47">
        <v>1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1</v>
      </c>
      <c r="T168" s="47">
        <v>0</v>
      </c>
      <c r="U168" s="47">
        <v>1</v>
      </c>
      <c r="V168" s="47">
        <v>1</v>
      </c>
      <c r="W168" s="47">
        <v>0</v>
      </c>
      <c r="X168" s="47">
        <v>1</v>
      </c>
    </row>
    <row r="169" spans="1:24" ht="21.75">
      <c r="A169" s="57" t="s">
        <v>65</v>
      </c>
      <c r="B169" s="47">
        <v>0</v>
      </c>
      <c r="C169" s="47">
        <v>1814</v>
      </c>
      <c r="D169" s="47">
        <v>0</v>
      </c>
      <c r="E169" s="47">
        <v>1814</v>
      </c>
      <c r="F169" s="47">
        <v>0</v>
      </c>
      <c r="G169" s="47">
        <v>0</v>
      </c>
      <c r="H169" s="47">
        <v>56</v>
      </c>
      <c r="I169" s="47">
        <v>56</v>
      </c>
      <c r="J169" s="47">
        <v>10</v>
      </c>
      <c r="K169" s="47">
        <v>0</v>
      </c>
      <c r="L169" s="47">
        <v>10</v>
      </c>
      <c r="M169" s="47">
        <v>0</v>
      </c>
      <c r="N169" s="47">
        <v>0</v>
      </c>
      <c r="O169" s="47">
        <v>0</v>
      </c>
      <c r="P169" s="47">
        <v>8</v>
      </c>
      <c r="Q169" s="47">
        <v>1092</v>
      </c>
      <c r="R169" s="47">
        <v>1100</v>
      </c>
      <c r="S169" s="47">
        <v>2980</v>
      </c>
      <c r="T169" s="47">
        <v>0</v>
      </c>
      <c r="U169" s="47">
        <v>2980</v>
      </c>
      <c r="V169" s="47">
        <v>3266</v>
      </c>
      <c r="W169" s="47">
        <v>0</v>
      </c>
      <c r="X169" s="47">
        <v>3266</v>
      </c>
    </row>
    <row r="170" spans="1:24" ht="21.75">
      <c r="A170" s="57" t="s">
        <v>247</v>
      </c>
      <c r="B170" s="47">
        <v>563</v>
      </c>
      <c r="C170" s="47">
        <v>201</v>
      </c>
      <c r="D170" s="47">
        <v>0</v>
      </c>
      <c r="E170" s="47">
        <v>764</v>
      </c>
      <c r="F170" s="47">
        <v>1</v>
      </c>
      <c r="G170" s="47">
        <v>0</v>
      </c>
      <c r="H170" s="47">
        <v>20</v>
      </c>
      <c r="I170" s="47">
        <v>21</v>
      </c>
      <c r="J170" s="47">
        <v>4</v>
      </c>
      <c r="K170" s="47">
        <v>0</v>
      </c>
      <c r="L170" s="47">
        <v>4</v>
      </c>
      <c r="M170" s="47">
        <v>0</v>
      </c>
      <c r="N170" s="47">
        <v>0</v>
      </c>
      <c r="O170" s="47">
        <v>0</v>
      </c>
      <c r="P170" s="47">
        <v>1</v>
      </c>
      <c r="Q170" s="47">
        <v>303</v>
      </c>
      <c r="R170" s="47">
        <v>304</v>
      </c>
      <c r="S170" s="47">
        <v>1093</v>
      </c>
      <c r="T170" s="47">
        <v>0</v>
      </c>
      <c r="U170" s="47">
        <v>1093</v>
      </c>
      <c r="V170" s="47">
        <v>1153</v>
      </c>
      <c r="W170" s="47">
        <v>0</v>
      </c>
      <c r="X170" s="47">
        <v>1153</v>
      </c>
    </row>
    <row r="171" spans="1:24" ht="21.75">
      <c r="A171" s="57" t="s">
        <v>154</v>
      </c>
      <c r="B171" s="47">
        <v>0</v>
      </c>
      <c r="C171" s="47">
        <v>47</v>
      </c>
      <c r="D171" s="47">
        <v>0</v>
      </c>
      <c r="E171" s="47">
        <v>47</v>
      </c>
      <c r="F171" s="47">
        <v>0</v>
      </c>
      <c r="G171" s="47">
        <v>0</v>
      </c>
      <c r="H171" s="47">
        <v>7</v>
      </c>
      <c r="I171" s="47">
        <v>7</v>
      </c>
      <c r="J171" s="47">
        <v>2</v>
      </c>
      <c r="K171" s="47">
        <v>0</v>
      </c>
      <c r="L171" s="47">
        <v>2</v>
      </c>
      <c r="M171" s="47">
        <v>0</v>
      </c>
      <c r="N171" s="47">
        <v>0</v>
      </c>
      <c r="O171" s="47">
        <v>0</v>
      </c>
      <c r="P171" s="47">
        <v>1</v>
      </c>
      <c r="Q171" s="47">
        <v>0</v>
      </c>
      <c r="R171" s="47">
        <v>1</v>
      </c>
      <c r="S171" s="47">
        <v>57</v>
      </c>
      <c r="T171" s="47">
        <v>0</v>
      </c>
      <c r="U171" s="47">
        <v>57</v>
      </c>
      <c r="V171" s="47">
        <v>57</v>
      </c>
      <c r="W171" s="47">
        <v>0</v>
      </c>
      <c r="X171" s="47">
        <v>57</v>
      </c>
    </row>
    <row r="172" spans="1:24" ht="21.75">
      <c r="A172" s="57" t="s">
        <v>248</v>
      </c>
      <c r="B172" s="47">
        <v>0</v>
      </c>
      <c r="C172" s="47">
        <v>1289</v>
      </c>
      <c r="D172" s="47">
        <v>0</v>
      </c>
      <c r="E172" s="47">
        <v>1289</v>
      </c>
      <c r="F172" s="47">
        <v>112</v>
      </c>
      <c r="G172" s="47">
        <v>21</v>
      </c>
      <c r="H172" s="47">
        <v>3818</v>
      </c>
      <c r="I172" s="47">
        <v>3951</v>
      </c>
      <c r="J172" s="47">
        <v>38</v>
      </c>
      <c r="K172" s="47">
        <v>0</v>
      </c>
      <c r="L172" s="47">
        <v>38</v>
      </c>
      <c r="M172" s="47">
        <v>42537</v>
      </c>
      <c r="N172" s="47">
        <v>0</v>
      </c>
      <c r="O172" s="47">
        <v>42537</v>
      </c>
      <c r="P172" s="47">
        <v>389</v>
      </c>
      <c r="Q172" s="47">
        <v>1774</v>
      </c>
      <c r="R172" s="47">
        <v>2163</v>
      </c>
      <c r="S172" s="47">
        <v>49978</v>
      </c>
      <c r="T172" s="47">
        <v>0</v>
      </c>
      <c r="U172" s="47">
        <v>49978</v>
      </c>
      <c r="V172" s="47">
        <v>48311</v>
      </c>
      <c r="W172" s="47">
        <v>0</v>
      </c>
      <c r="X172" s="47">
        <v>48311</v>
      </c>
    </row>
    <row r="173" spans="1:24" ht="21.75">
      <c r="A173" s="57" t="s">
        <v>78</v>
      </c>
      <c r="B173" s="47">
        <v>11</v>
      </c>
      <c r="C173" s="47">
        <v>32</v>
      </c>
      <c r="D173" s="47">
        <v>0</v>
      </c>
      <c r="E173" s="47">
        <v>43</v>
      </c>
      <c r="F173" s="47">
        <v>0</v>
      </c>
      <c r="G173" s="47">
        <v>0</v>
      </c>
      <c r="H173" s="47">
        <v>3</v>
      </c>
      <c r="I173" s="47">
        <v>3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1</v>
      </c>
      <c r="Q173" s="47">
        <v>7</v>
      </c>
      <c r="R173" s="47">
        <v>8</v>
      </c>
      <c r="S173" s="47">
        <v>54</v>
      </c>
      <c r="T173" s="47">
        <v>0</v>
      </c>
      <c r="U173" s="47">
        <v>54</v>
      </c>
      <c r="V173" s="47">
        <v>51</v>
      </c>
      <c r="W173" s="47">
        <v>0</v>
      </c>
      <c r="X173" s="47">
        <v>51</v>
      </c>
    </row>
    <row r="174" spans="1:24" ht="21.75">
      <c r="A174" s="57" t="s">
        <v>79</v>
      </c>
      <c r="B174" s="47">
        <v>1</v>
      </c>
      <c r="C174" s="47">
        <v>58</v>
      </c>
      <c r="D174" s="47">
        <v>0</v>
      </c>
      <c r="E174" s="47">
        <v>59</v>
      </c>
      <c r="F174" s="47">
        <v>0</v>
      </c>
      <c r="G174" s="47">
        <v>0</v>
      </c>
      <c r="H174" s="47">
        <v>64</v>
      </c>
      <c r="I174" s="47">
        <v>64</v>
      </c>
      <c r="J174" s="47">
        <v>1</v>
      </c>
      <c r="K174" s="47">
        <v>0</v>
      </c>
      <c r="L174" s="47">
        <v>1</v>
      </c>
      <c r="M174" s="47">
        <v>657</v>
      </c>
      <c r="N174" s="47">
        <v>0</v>
      </c>
      <c r="O174" s="47">
        <v>657</v>
      </c>
      <c r="P174" s="47">
        <v>7</v>
      </c>
      <c r="Q174" s="47">
        <v>160</v>
      </c>
      <c r="R174" s="47">
        <v>167</v>
      </c>
      <c r="S174" s="47">
        <v>948</v>
      </c>
      <c r="T174" s="47">
        <v>0</v>
      </c>
      <c r="U174" s="47">
        <v>948</v>
      </c>
      <c r="V174" s="47">
        <v>986</v>
      </c>
      <c r="W174" s="47">
        <v>0</v>
      </c>
      <c r="X174" s="47">
        <v>986</v>
      </c>
    </row>
    <row r="175" spans="1:24" ht="21.75">
      <c r="A175" s="57" t="s">
        <v>37</v>
      </c>
      <c r="B175" s="47">
        <v>55</v>
      </c>
      <c r="C175" s="47">
        <v>656</v>
      </c>
      <c r="D175" s="47">
        <v>0</v>
      </c>
      <c r="E175" s="47">
        <v>711</v>
      </c>
      <c r="F175" s="47">
        <v>20</v>
      </c>
      <c r="G175" s="47">
        <v>2</v>
      </c>
      <c r="H175" s="47">
        <v>134</v>
      </c>
      <c r="I175" s="47">
        <v>156</v>
      </c>
      <c r="J175" s="47">
        <v>4</v>
      </c>
      <c r="K175" s="47">
        <v>0</v>
      </c>
      <c r="L175" s="47">
        <v>4</v>
      </c>
      <c r="M175" s="47">
        <v>49276</v>
      </c>
      <c r="N175" s="47">
        <v>1</v>
      </c>
      <c r="O175" s="47">
        <v>49277</v>
      </c>
      <c r="P175" s="47">
        <v>8</v>
      </c>
      <c r="Q175" s="47">
        <v>969</v>
      </c>
      <c r="R175" s="47">
        <v>977</v>
      </c>
      <c r="S175" s="47">
        <v>51125</v>
      </c>
      <c r="T175" s="47">
        <v>0</v>
      </c>
      <c r="U175" s="47">
        <v>51125</v>
      </c>
      <c r="V175" s="47">
        <v>47707</v>
      </c>
      <c r="W175" s="47">
        <v>0</v>
      </c>
      <c r="X175" s="47">
        <v>47707</v>
      </c>
    </row>
    <row r="176" spans="1:24" ht="21.75">
      <c r="A176" s="57" t="s">
        <v>249</v>
      </c>
      <c r="B176" s="47">
        <v>0</v>
      </c>
      <c r="C176" s="47">
        <v>6</v>
      </c>
      <c r="D176" s="47">
        <v>0</v>
      </c>
      <c r="E176" s="47">
        <v>6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6</v>
      </c>
      <c r="T176" s="47">
        <v>0</v>
      </c>
      <c r="U176" s="47">
        <v>6</v>
      </c>
      <c r="V176" s="47">
        <v>8</v>
      </c>
      <c r="W176" s="47">
        <v>0</v>
      </c>
      <c r="X176" s="47">
        <v>8</v>
      </c>
    </row>
    <row r="177" spans="1:24" ht="21.75">
      <c r="A177" s="57" t="s">
        <v>77</v>
      </c>
      <c r="B177" s="47">
        <v>0</v>
      </c>
      <c r="C177" s="47">
        <v>3</v>
      </c>
      <c r="D177" s="47">
        <v>0</v>
      </c>
      <c r="E177" s="47">
        <v>3</v>
      </c>
      <c r="F177" s="47">
        <v>0</v>
      </c>
      <c r="G177" s="47">
        <v>0</v>
      </c>
      <c r="H177" s="47">
        <v>1</v>
      </c>
      <c r="I177" s="47">
        <v>1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4</v>
      </c>
      <c r="T177" s="47">
        <v>0</v>
      </c>
      <c r="U177" s="47">
        <v>4</v>
      </c>
      <c r="V177" s="47">
        <v>1</v>
      </c>
      <c r="W177" s="47">
        <v>0</v>
      </c>
      <c r="X177" s="47">
        <v>1</v>
      </c>
    </row>
    <row r="178" spans="1:24" ht="21.75">
      <c r="A178" s="57" t="s">
        <v>93</v>
      </c>
      <c r="B178" s="47">
        <v>0</v>
      </c>
      <c r="C178" s="47">
        <v>196</v>
      </c>
      <c r="D178" s="47">
        <v>0</v>
      </c>
      <c r="E178" s="47">
        <v>196</v>
      </c>
      <c r="F178" s="47">
        <v>0</v>
      </c>
      <c r="G178" s="47">
        <v>0</v>
      </c>
      <c r="H178" s="47">
        <v>25</v>
      </c>
      <c r="I178" s="47">
        <v>25</v>
      </c>
      <c r="J178" s="47">
        <v>26</v>
      </c>
      <c r="K178" s="47">
        <v>0</v>
      </c>
      <c r="L178" s="47">
        <v>26</v>
      </c>
      <c r="M178" s="47">
        <v>0</v>
      </c>
      <c r="N178" s="47">
        <v>17</v>
      </c>
      <c r="O178" s="47">
        <v>17</v>
      </c>
      <c r="P178" s="47">
        <v>17</v>
      </c>
      <c r="Q178" s="47">
        <v>16</v>
      </c>
      <c r="R178" s="47">
        <v>33</v>
      </c>
      <c r="S178" s="47">
        <v>297</v>
      </c>
      <c r="T178" s="47">
        <v>0</v>
      </c>
      <c r="U178" s="47">
        <v>297</v>
      </c>
      <c r="V178" s="47">
        <v>236</v>
      </c>
      <c r="W178" s="47">
        <v>0</v>
      </c>
      <c r="X178" s="47">
        <v>236</v>
      </c>
    </row>
    <row r="179" spans="1:24" ht="21.75">
      <c r="A179" s="57" t="s">
        <v>90</v>
      </c>
      <c r="B179" s="47">
        <v>4</v>
      </c>
      <c r="C179" s="47">
        <v>52</v>
      </c>
      <c r="D179" s="47">
        <v>0</v>
      </c>
      <c r="E179" s="47">
        <v>56</v>
      </c>
      <c r="F179" s="47">
        <v>25</v>
      </c>
      <c r="G179" s="47">
        <v>13</v>
      </c>
      <c r="H179" s="47">
        <v>1606</v>
      </c>
      <c r="I179" s="47">
        <v>1644</v>
      </c>
      <c r="J179" s="47">
        <v>10</v>
      </c>
      <c r="K179" s="47">
        <v>0</v>
      </c>
      <c r="L179" s="47">
        <v>10</v>
      </c>
      <c r="M179" s="47">
        <v>2</v>
      </c>
      <c r="N179" s="47">
        <v>75568</v>
      </c>
      <c r="O179" s="47">
        <v>75570</v>
      </c>
      <c r="P179" s="47">
        <v>173</v>
      </c>
      <c r="Q179" s="47">
        <v>5808</v>
      </c>
      <c r="R179" s="47">
        <v>5981</v>
      </c>
      <c r="S179" s="47">
        <v>83261</v>
      </c>
      <c r="T179" s="47">
        <v>0</v>
      </c>
      <c r="U179" s="47">
        <v>83261</v>
      </c>
      <c r="V179" s="47">
        <v>81823</v>
      </c>
      <c r="W179" s="47">
        <v>0</v>
      </c>
      <c r="X179" s="47">
        <v>81823</v>
      </c>
    </row>
    <row r="180" spans="1:24" ht="21.75">
      <c r="A180" s="57" t="s">
        <v>250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</row>
    <row r="181" spans="1:24" ht="21.75">
      <c r="A181" s="57" t="s">
        <v>251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</row>
    <row r="182" spans="1:24" ht="21.75">
      <c r="A182" s="57" t="s">
        <v>252</v>
      </c>
      <c r="B182" s="47">
        <v>0</v>
      </c>
      <c r="C182" s="47">
        <v>1</v>
      </c>
      <c r="D182" s="47">
        <v>0</v>
      </c>
      <c r="E182" s="47">
        <v>1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1</v>
      </c>
      <c r="T182" s="47">
        <v>0</v>
      </c>
      <c r="U182" s="47">
        <v>1</v>
      </c>
      <c r="V182" s="47">
        <v>0</v>
      </c>
      <c r="W182" s="47">
        <v>0</v>
      </c>
      <c r="X182" s="47">
        <v>0</v>
      </c>
    </row>
    <row r="183" spans="1:24" ht="21.75">
      <c r="A183" s="57" t="s">
        <v>253</v>
      </c>
      <c r="B183" s="47">
        <v>0</v>
      </c>
      <c r="C183" s="47">
        <v>10</v>
      </c>
      <c r="D183" s="47">
        <v>0</v>
      </c>
      <c r="E183" s="47">
        <v>10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1</v>
      </c>
      <c r="N183" s="47">
        <v>0</v>
      </c>
      <c r="O183" s="47">
        <v>1</v>
      </c>
      <c r="P183" s="47">
        <v>0</v>
      </c>
      <c r="Q183" s="47">
        <v>1</v>
      </c>
      <c r="R183" s="47">
        <v>1</v>
      </c>
      <c r="S183" s="47">
        <v>12</v>
      </c>
      <c r="T183" s="47">
        <v>0</v>
      </c>
      <c r="U183" s="47">
        <v>12</v>
      </c>
      <c r="V183" s="47">
        <v>14</v>
      </c>
      <c r="W183" s="47">
        <v>0</v>
      </c>
      <c r="X183" s="47">
        <v>14</v>
      </c>
    </row>
    <row r="184" spans="1:24" ht="21.75">
      <c r="A184" s="57" t="s">
        <v>254</v>
      </c>
      <c r="B184" s="47">
        <v>0</v>
      </c>
      <c r="C184" s="47">
        <v>251</v>
      </c>
      <c r="D184" s="47">
        <v>0</v>
      </c>
      <c r="E184" s="47">
        <v>251</v>
      </c>
      <c r="F184" s="47">
        <v>0</v>
      </c>
      <c r="G184" s="47">
        <v>0</v>
      </c>
      <c r="H184" s="47">
        <v>81</v>
      </c>
      <c r="I184" s="47">
        <v>81</v>
      </c>
      <c r="J184" s="47">
        <v>50</v>
      </c>
      <c r="K184" s="47">
        <v>0</v>
      </c>
      <c r="L184" s="47">
        <v>50</v>
      </c>
      <c r="M184" s="47">
        <v>2</v>
      </c>
      <c r="N184" s="47">
        <v>0</v>
      </c>
      <c r="O184" s="47">
        <v>2</v>
      </c>
      <c r="P184" s="47">
        <v>6</v>
      </c>
      <c r="Q184" s="47">
        <v>467</v>
      </c>
      <c r="R184" s="47">
        <v>473</v>
      </c>
      <c r="S184" s="47">
        <v>857</v>
      </c>
      <c r="T184" s="47">
        <v>0</v>
      </c>
      <c r="U184" s="47">
        <v>857</v>
      </c>
      <c r="V184" s="47">
        <v>896</v>
      </c>
      <c r="W184" s="47">
        <v>0</v>
      </c>
      <c r="X184" s="47">
        <v>896</v>
      </c>
    </row>
    <row r="185" spans="1:24" ht="21.75">
      <c r="A185" s="57" t="s">
        <v>56</v>
      </c>
      <c r="B185" s="47">
        <v>0</v>
      </c>
      <c r="C185" s="47">
        <v>4</v>
      </c>
      <c r="D185" s="47">
        <v>0</v>
      </c>
      <c r="E185" s="47">
        <v>4</v>
      </c>
      <c r="F185" s="47">
        <v>0</v>
      </c>
      <c r="G185" s="47">
        <v>0</v>
      </c>
      <c r="H185" s="47">
        <v>2</v>
      </c>
      <c r="I185" s="47">
        <v>2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1</v>
      </c>
      <c r="R185" s="47">
        <v>1</v>
      </c>
      <c r="S185" s="47">
        <v>7</v>
      </c>
      <c r="T185" s="47">
        <v>0</v>
      </c>
      <c r="U185" s="47">
        <v>7</v>
      </c>
      <c r="V185" s="47">
        <v>8</v>
      </c>
      <c r="W185" s="47">
        <v>0</v>
      </c>
      <c r="X185" s="47">
        <v>8</v>
      </c>
    </row>
    <row r="186" spans="1:24" ht="21.75">
      <c r="A186" s="57" t="s">
        <v>255</v>
      </c>
      <c r="B186" s="47">
        <v>0</v>
      </c>
      <c r="C186" s="47"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</row>
    <row r="187" spans="1:24" ht="21.75">
      <c r="A187" s="57" t="s">
        <v>256</v>
      </c>
      <c r="B187" s="47">
        <v>0</v>
      </c>
      <c r="C187" s="47">
        <v>15</v>
      </c>
      <c r="D187" s="47">
        <v>0</v>
      </c>
      <c r="E187" s="47">
        <v>15</v>
      </c>
      <c r="F187" s="47">
        <v>1</v>
      </c>
      <c r="G187" s="47">
        <v>0</v>
      </c>
      <c r="H187" s="47">
        <v>7</v>
      </c>
      <c r="I187" s="47">
        <v>8</v>
      </c>
      <c r="J187" s="47">
        <v>3</v>
      </c>
      <c r="K187" s="47">
        <v>0</v>
      </c>
      <c r="L187" s="47">
        <v>3</v>
      </c>
      <c r="M187" s="47">
        <v>0</v>
      </c>
      <c r="N187" s="47">
        <v>0</v>
      </c>
      <c r="O187" s="47">
        <v>0</v>
      </c>
      <c r="P187" s="47">
        <v>1</v>
      </c>
      <c r="Q187" s="47">
        <v>0</v>
      </c>
      <c r="R187" s="47">
        <v>1</v>
      </c>
      <c r="S187" s="47">
        <v>27</v>
      </c>
      <c r="T187" s="47">
        <v>0</v>
      </c>
      <c r="U187" s="47">
        <v>27</v>
      </c>
      <c r="V187" s="47">
        <v>28</v>
      </c>
      <c r="W187" s="47">
        <v>0</v>
      </c>
      <c r="X187" s="47">
        <v>28</v>
      </c>
    </row>
    <row r="188" spans="1:24" ht="21.75">
      <c r="A188" s="57" t="s">
        <v>60</v>
      </c>
      <c r="B188" s="47">
        <v>0</v>
      </c>
      <c r="C188" s="47">
        <v>35</v>
      </c>
      <c r="D188" s="47">
        <v>0</v>
      </c>
      <c r="E188" s="47">
        <v>35</v>
      </c>
      <c r="F188" s="47">
        <v>0</v>
      </c>
      <c r="G188" s="47">
        <v>0</v>
      </c>
      <c r="H188" s="47">
        <v>42</v>
      </c>
      <c r="I188" s="47">
        <v>42</v>
      </c>
      <c r="J188" s="47">
        <v>0</v>
      </c>
      <c r="K188" s="47">
        <v>0</v>
      </c>
      <c r="L188" s="47">
        <v>0</v>
      </c>
      <c r="M188" s="47">
        <v>975</v>
      </c>
      <c r="N188" s="47">
        <v>0</v>
      </c>
      <c r="O188" s="47">
        <v>975</v>
      </c>
      <c r="P188" s="47">
        <v>3</v>
      </c>
      <c r="Q188" s="47">
        <v>106</v>
      </c>
      <c r="R188" s="47">
        <v>109</v>
      </c>
      <c r="S188" s="47">
        <v>1161</v>
      </c>
      <c r="T188" s="47">
        <v>0</v>
      </c>
      <c r="U188" s="47">
        <v>1161</v>
      </c>
      <c r="V188" s="47">
        <v>1167</v>
      </c>
      <c r="W188" s="47">
        <v>0</v>
      </c>
      <c r="X188" s="47">
        <v>1167</v>
      </c>
    </row>
    <row r="189" spans="1:24" ht="21.75">
      <c r="A189" s="57" t="s">
        <v>257</v>
      </c>
      <c r="B189" s="47">
        <v>0</v>
      </c>
      <c r="C189" s="47">
        <v>9</v>
      </c>
      <c r="D189" s="47">
        <v>0</v>
      </c>
      <c r="E189" s="47">
        <v>9</v>
      </c>
      <c r="F189" s="47">
        <v>0</v>
      </c>
      <c r="G189" s="47">
        <v>0</v>
      </c>
      <c r="H189" s="47">
        <v>4</v>
      </c>
      <c r="I189" s="47">
        <v>4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5</v>
      </c>
      <c r="R189" s="47">
        <v>5</v>
      </c>
      <c r="S189" s="47">
        <v>18</v>
      </c>
      <c r="T189" s="47">
        <v>0</v>
      </c>
      <c r="U189" s="47">
        <v>18</v>
      </c>
      <c r="V189" s="47">
        <v>21</v>
      </c>
      <c r="W189" s="47">
        <v>0</v>
      </c>
      <c r="X189" s="47">
        <v>21</v>
      </c>
    </row>
    <row r="190" spans="1:24" ht="21.75">
      <c r="A190" s="57" t="s">
        <v>258</v>
      </c>
      <c r="B190" s="47">
        <v>0</v>
      </c>
      <c r="C190" s="47">
        <v>3</v>
      </c>
      <c r="D190" s="47">
        <v>0</v>
      </c>
      <c r="E190" s="47">
        <v>3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2</v>
      </c>
      <c r="R190" s="47">
        <v>2</v>
      </c>
      <c r="S190" s="47">
        <v>5</v>
      </c>
      <c r="T190" s="47">
        <v>0</v>
      </c>
      <c r="U190" s="47">
        <v>5</v>
      </c>
      <c r="V190" s="47">
        <v>6</v>
      </c>
      <c r="W190" s="47">
        <v>0</v>
      </c>
      <c r="X190" s="47">
        <v>6</v>
      </c>
    </row>
    <row r="191" spans="1:24" ht="21.75">
      <c r="A191" s="57" t="s">
        <v>259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1</v>
      </c>
      <c r="I191" s="47">
        <v>1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10</v>
      </c>
      <c r="R191" s="47">
        <v>10</v>
      </c>
      <c r="S191" s="47">
        <v>11</v>
      </c>
      <c r="T191" s="47">
        <v>0</v>
      </c>
      <c r="U191" s="47">
        <v>11</v>
      </c>
      <c r="V191" s="47">
        <v>10</v>
      </c>
      <c r="W191" s="47">
        <v>0</v>
      </c>
      <c r="X191" s="47">
        <v>10</v>
      </c>
    </row>
    <row r="192" spans="1:24" ht="21.75">
      <c r="A192" s="57" t="s">
        <v>146</v>
      </c>
      <c r="B192" s="47">
        <v>0</v>
      </c>
      <c r="C192" s="47">
        <v>3</v>
      </c>
      <c r="D192" s="47">
        <v>0</v>
      </c>
      <c r="E192" s="47">
        <v>3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1</v>
      </c>
      <c r="Q192" s="47">
        <v>0</v>
      </c>
      <c r="R192" s="47">
        <v>1</v>
      </c>
      <c r="S192" s="47">
        <v>4</v>
      </c>
      <c r="T192" s="47">
        <v>0</v>
      </c>
      <c r="U192" s="47">
        <v>4</v>
      </c>
      <c r="V192" s="47">
        <v>4</v>
      </c>
      <c r="W192" s="47">
        <v>0</v>
      </c>
      <c r="X192" s="47">
        <v>4</v>
      </c>
    </row>
    <row r="193" spans="1:24" ht="21.75">
      <c r="A193" s="57" t="s">
        <v>260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</row>
    <row r="194" spans="1:24" ht="21.75">
      <c r="A194" s="57" t="s">
        <v>261</v>
      </c>
      <c r="B194" s="47">
        <v>0</v>
      </c>
      <c r="C194" s="47">
        <v>239</v>
      </c>
      <c r="D194" s="47">
        <v>0</v>
      </c>
      <c r="E194" s="47">
        <v>239</v>
      </c>
      <c r="F194" s="47">
        <v>0</v>
      </c>
      <c r="G194" s="47">
        <v>0</v>
      </c>
      <c r="H194" s="47">
        <v>32</v>
      </c>
      <c r="I194" s="47">
        <v>32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1</v>
      </c>
      <c r="Q194" s="47">
        <v>277</v>
      </c>
      <c r="R194" s="47">
        <v>278</v>
      </c>
      <c r="S194" s="47">
        <v>549</v>
      </c>
      <c r="T194" s="47">
        <v>0</v>
      </c>
      <c r="U194" s="47">
        <v>549</v>
      </c>
      <c r="V194" s="47">
        <v>728</v>
      </c>
      <c r="W194" s="47">
        <v>0</v>
      </c>
      <c r="X194" s="47">
        <v>728</v>
      </c>
    </row>
    <row r="195" spans="1:24" ht="21.75">
      <c r="A195" s="57" t="s">
        <v>262</v>
      </c>
      <c r="B195" s="47">
        <v>0</v>
      </c>
      <c r="C195" s="47">
        <v>2</v>
      </c>
      <c r="D195" s="47">
        <v>0</v>
      </c>
      <c r="E195" s="47">
        <v>2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2</v>
      </c>
      <c r="T195" s="47">
        <v>0</v>
      </c>
      <c r="U195" s="47">
        <v>2</v>
      </c>
      <c r="V195" s="47">
        <v>1</v>
      </c>
      <c r="W195" s="47">
        <v>0</v>
      </c>
      <c r="X195" s="47">
        <v>1</v>
      </c>
    </row>
    <row r="196" spans="1:24" ht="21.75">
      <c r="A196" s="57" t="s">
        <v>145</v>
      </c>
      <c r="B196" s="47">
        <v>0</v>
      </c>
      <c r="C196" s="47">
        <v>112</v>
      </c>
      <c r="D196" s="47">
        <v>0</v>
      </c>
      <c r="E196" s="47">
        <v>112</v>
      </c>
      <c r="F196" s="47">
        <v>0</v>
      </c>
      <c r="G196" s="47">
        <v>0</v>
      </c>
      <c r="H196" s="47">
        <v>6</v>
      </c>
      <c r="I196" s="47">
        <v>6</v>
      </c>
      <c r="J196" s="47">
        <v>1</v>
      </c>
      <c r="K196" s="47">
        <v>0</v>
      </c>
      <c r="L196" s="47">
        <v>1</v>
      </c>
      <c r="M196" s="47">
        <v>0</v>
      </c>
      <c r="N196" s="47">
        <v>0</v>
      </c>
      <c r="O196" s="47">
        <v>0</v>
      </c>
      <c r="P196" s="47">
        <v>1</v>
      </c>
      <c r="Q196" s="47">
        <v>30</v>
      </c>
      <c r="R196" s="47">
        <v>31</v>
      </c>
      <c r="S196" s="47">
        <v>150</v>
      </c>
      <c r="T196" s="47">
        <v>0</v>
      </c>
      <c r="U196" s="47">
        <v>150</v>
      </c>
      <c r="V196" s="47">
        <v>159</v>
      </c>
      <c r="W196" s="47">
        <v>0</v>
      </c>
      <c r="X196" s="47">
        <v>159</v>
      </c>
    </row>
    <row r="197" spans="1:24" ht="21.75">
      <c r="A197" s="57" t="s">
        <v>137</v>
      </c>
      <c r="B197" s="47">
        <v>0</v>
      </c>
      <c r="C197" s="47">
        <v>59</v>
      </c>
      <c r="D197" s="47">
        <v>0</v>
      </c>
      <c r="E197" s="47">
        <v>59</v>
      </c>
      <c r="F197" s="47">
        <v>0</v>
      </c>
      <c r="G197" s="47">
        <v>0</v>
      </c>
      <c r="H197" s="47">
        <v>13</v>
      </c>
      <c r="I197" s="47">
        <v>13</v>
      </c>
      <c r="J197" s="47">
        <v>3</v>
      </c>
      <c r="K197" s="47">
        <v>0</v>
      </c>
      <c r="L197" s="47">
        <v>3</v>
      </c>
      <c r="M197" s="47">
        <v>0</v>
      </c>
      <c r="N197" s="47">
        <v>0</v>
      </c>
      <c r="O197" s="47">
        <v>0</v>
      </c>
      <c r="P197" s="47">
        <v>2</v>
      </c>
      <c r="Q197" s="47">
        <v>11</v>
      </c>
      <c r="R197" s="47">
        <v>13</v>
      </c>
      <c r="S197" s="47">
        <v>88</v>
      </c>
      <c r="T197" s="47">
        <v>0</v>
      </c>
      <c r="U197" s="47">
        <v>88</v>
      </c>
      <c r="V197" s="47">
        <v>101</v>
      </c>
      <c r="W197" s="47">
        <v>0</v>
      </c>
      <c r="X197" s="47">
        <v>101</v>
      </c>
    </row>
    <row r="198" spans="1:24" ht="21.75">
      <c r="A198" s="57" t="s">
        <v>62</v>
      </c>
      <c r="B198" s="47">
        <v>0</v>
      </c>
      <c r="C198" s="47">
        <v>255</v>
      </c>
      <c r="D198" s="47">
        <v>0</v>
      </c>
      <c r="E198" s="47">
        <v>255</v>
      </c>
      <c r="F198" s="47">
        <v>27</v>
      </c>
      <c r="G198" s="47">
        <v>2</v>
      </c>
      <c r="H198" s="47">
        <v>492</v>
      </c>
      <c r="I198" s="47">
        <v>521</v>
      </c>
      <c r="J198" s="47">
        <v>1</v>
      </c>
      <c r="K198" s="47">
        <v>0</v>
      </c>
      <c r="L198" s="47">
        <v>1</v>
      </c>
      <c r="M198" s="47">
        <v>4246</v>
      </c>
      <c r="N198" s="47">
        <v>1</v>
      </c>
      <c r="O198" s="47">
        <v>4247</v>
      </c>
      <c r="P198" s="47">
        <v>23</v>
      </c>
      <c r="Q198" s="47">
        <v>130</v>
      </c>
      <c r="R198" s="47">
        <v>153</v>
      </c>
      <c r="S198" s="47">
        <v>5177</v>
      </c>
      <c r="T198" s="47">
        <v>0</v>
      </c>
      <c r="U198" s="47">
        <v>5177</v>
      </c>
      <c r="V198" s="47">
        <v>4535</v>
      </c>
      <c r="W198" s="47">
        <v>0</v>
      </c>
      <c r="X198" s="47">
        <v>4535</v>
      </c>
    </row>
    <row r="199" spans="1:24" ht="21.75">
      <c r="A199" s="57" t="s">
        <v>263</v>
      </c>
      <c r="B199" s="47">
        <v>0</v>
      </c>
      <c r="C199" s="47">
        <v>1</v>
      </c>
      <c r="D199" s="47">
        <v>0</v>
      </c>
      <c r="E199" s="47">
        <v>1</v>
      </c>
      <c r="F199" s="47">
        <v>0</v>
      </c>
      <c r="G199" s="47">
        <v>0</v>
      </c>
      <c r="H199" s="47">
        <v>1</v>
      </c>
      <c r="I199" s="47">
        <v>1</v>
      </c>
      <c r="J199" s="47">
        <v>0</v>
      </c>
      <c r="K199" s="47">
        <v>0</v>
      </c>
      <c r="L199" s="47">
        <v>0</v>
      </c>
      <c r="M199" s="47">
        <v>2</v>
      </c>
      <c r="N199" s="47">
        <v>0</v>
      </c>
      <c r="O199" s="47">
        <v>2</v>
      </c>
      <c r="P199" s="47">
        <v>1</v>
      </c>
      <c r="Q199" s="47">
        <v>0</v>
      </c>
      <c r="R199" s="47">
        <v>1</v>
      </c>
      <c r="S199" s="47">
        <v>5</v>
      </c>
      <c r="T199" s="47">
        <v>0</v>
      </c>
      <c r="U199" s="47">
        <v>5</v>
      </c>
      <c r="V199" s="47">
        <v>6</v>
      </c>
      <c r="W199" s="47">
        <v>0</v>
      </c>
      <c r="X199" s="47">
        <v>6</v>
      </c>
    </row>
    <row r="200" spans="1:24" ht="21.75">
      <c r="A200" s="57" t="s">
        <v>264</v>
      </c>
      <c r="B200" s="47">
        <v>0</v>
      </c>
      <c r="C200" s="47">
        <v>166</v>
      </c>
      <c r="D200" s="47">
        <v>0</v>
      </c>
      <c r="E200" s="47">
        <v>166</v>
      </c>
      <c r="F200" s="47">
        <v>0</v>
      </c>
      <c r="G200" s="47">
        <v>0</v>
      </c>
      <c r="H200" s="47">
        <v>6</v>
      </c>
      <c r="I200" s="47">
        <v>6</v>
      </c>
      <c r="J200" s="47">
        <v>2</v>
      </c>
      <c r="K200" s="47">
        <v>0</v>
      </c>
      <c r="L200" s="47">
        <v>2</v>
      </c>
      <c r="M200" s="47">
        <v>0</v>
      </c>
      <c r="N200" s="47">
        <v>0</v>
      </c>
      <c r="O200" s="47">
        <v>0</v>
      </c>
      <c r="P200" s="47">
        <v>0</v>
      </c>
      <c r="Q200" s="47">
        <v>66</v>
      </c>
      <c r="R200" s="47">
        <v>66</v>
      </c>
      <c r="S200" s="47">
        <v>240</v>
      </c>
      <c r="T200" s="47">
        <v>0</v>
      </c>
      <c r="U200" s="47">
        <v>240</v>
      </c>
      <c r="V200" s="47">
        <v>246</v>
      </c>
      <c r="W200" s="47">
        <v>0</v>
      </c>
      <c r="X200" s="47">
        <v>246</v>
      </c>
    </row>
    <row r="201" spans="1:24" ht="21.75">
      <c r="A201" s="57" t="s">
        <v>116</v>
      </c>
      <c r="B201" s="47">
        <v>0</v>
      </c>
      <c r="C201" s="47">
        <v>1887</v>
      </c>
      <c r="D201" s="47">
        <v>0</v>
      </c>
      <c r="E201" s="47">
        <v>1887</v>
      </c>
      <c r="F201" s="47">
        <v>1</v>
      </c>
      <c r="G201" s="47">
        <v>1</v>
      </c>
      <c r="H201" s="47">
        <v>339</v>
      </c>
      <c r="I201" s="47">
        <v>341</v>
      </c>
      <c r="J201" s="47">
        <v>551</v>
      </c>
      <c r="K201" s="47">
        <v>0</v>
      </c>
      <c r="L201" s="47">
        <v>551</v>
      </c>
      <c r="M201" s="47">
        <v>2</v>
      </c>
      <c r="N201" s="47">
        <v>0</v>
      </c>
      <c r="O201" s="47">
        <v>2</v>
      </c>
      <c r="P201" s="47">
        <v>142</v>
      </c>
      <c r="Q201" s="47">
        <v>62</v>
      </c>
      <c r="R201" s="47">
        <v>204</v>
      </c>
      <c r="S201" s="47">
        <v>2985</v>
      </c>
      <c r="T201" s="47">
        <v>0</v>
      </c>
      <c r="U201" s="47">
        <v>2985</v>
      </c>
      <c r="V201" s="47">
        <v>2803</v>
      </c>
      <c r="W201" s="47">
        <v>0</v>
      </c>
      <c r="X201" s="47">
        <v>2803</v>
      </c>
    </row>
    <row r="202" spans="1:24" ht="21.75">
      <c r="A202" s="57" t="s">
        <v>265</v>
      </c>
      <c r="B202" s="47">
        <v>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1</v>
      </c>
      <c r="N202" s="47">
        <v>0</v>
      </c>
      <c r="O202" s="47">
        <v>1</v>
      </c>
      <c r="P202" s="47">
        <v>0</v>
      </c>
      <c r="Q202" s="47">
        <v>0</v>
      </c>
      <c r="R202" s="47">
        <v>0</v>
      </c>
      <c r="S202" s="47">
        <v>1</v>
      </c>
      <c r="T202" s="47">
        <v>0</v>
      </c>
      <c r="U202" s="47">
        <v>1</v>
      </c>
      <c r="V202" s="47">
        <v>4</v>
      </c>
      <c r="W202" s="47">
        <v>0</v>
      </c>
      <c r="X202" s="47">
        <v>4</v>
      </c>
    </row>
    <row r="203" spans="1:24" ht="21.75">
      <c r="A203" s="57" t="s">
        <v>41</v>
      </c>
      <c r="B203" s="47">
        <v>0</v>
      </c>
      <c r="C203" s="47">
        <v>28</v>
      </c>
      <c r="D203" s="47">
        <v>0</v>
      </c>
      <c r="E203" s="47">
        <v>28</v>
      </c>
      <c r="F203" s="47">
        <v>0</v>
      </c>
      <c r="G203" s="47">
        <v>0</v>
      </c>
      <c r="H203" s="47">
        <v>2</v>
      </c>
      <c r="I203" s="47">
        <v>2</v>
      </c>
      <c r="J203" s="47">
        <v>37</v>
      </c>
      <c r="K203" s="47">
        <v>0</v>
      </c>
      <c r="L203" s="47">
        <v>37</v>
      </c>
      <c r="M203" s="47">
        <v>0</v>
      </c>
      <c r="N203" s="47">
        <v>0</v>
      </c>
      <c r="O203" s="47">
        <v>0</v>
      </c>
      <c r="P203" s="47">
        <v>0</v>
      </c>
      <c r="Q203" s="47">
        <v>1</v>
      </c>
      <c r="R203" s="47">
        <v>1</v>
      </c>
      <c r="S203" s="47">
        <v>68</v>
      </c>
      <c r="T203" s="47">
        <v>0</v>
      </c>
      <c r="U203" s="47">
        <v>68</v>
      </c>
      <c r="V203" s="47">
        <v>73</v>
      </c>
      <c r="W203" s="47">
        <v>0</v>
      </c>
      <c r="X203" s="47">
        <v>73</v>
      </c>
    </row>
    <row r="204" spans="1:24" ht="21.75">
      <c r="A204" s="57" t="s">
        <v>45</v>
      </c>
      <c r="B204" s="47">
        <v>0</v>
      </c>
      <c r="C204" s="47">
        <v>359</v>
      </c>
      <c r="D204" s="47">
        <v>0</v>
      </c>
      <c r="E204" s="47">
        <v>359</v>
      </c>
      <c r="F204" s="47">
        <v>0</v>
      </c>
      <c r="G204" s="47">
        <v>0</v>
      </c>
      <c r="H204" s="47">
        <v>28</v>
      </c>
      <c r="I204" s="47">
        <v>28</v>
      </c>
      <c r="J204" s="47">
        <v>3</v>
      </c>
      <c r="K204" s="47">
        <v>0</v>
      </c>
      <c r="L204" s="47">
        <v>3</v>
      </c>
      <c r="M204" s="47">
        <v>0</v>
      </c>
      <c r="N204" s="47">
        <v>0</v>
      </c>
      <c r="O204" s="47">
        <v>0</v>
      </c>
      <c r="P204" s="47">
        <v>0</v>
      </c>
      <c r="Q204" s="47">
        <v>50</v>
      </c>
      <c r="R204" s="47">
        <v>50</v>
      </c>
      <c r="S204" s="47">
        <v>440</v>
      </c>
      <c r="T204" s="47">
        <v>0</v>
      </c>
      <c r="U204" s="47">
        <v>440</v>
      </c>
      <c r="V204" s="47">
        <v>329</v>
      </c>
      <c r="W204" s="47">
        <v>0</v>
      </c>
      <c r="X204" s="47">
        <v>329</v>
      </c>
    </row>
    <row r="205" spans="1:24" ht="21.75">
      <c r="A205" s="57" t="s">
        <v>43</v>
      </c>
      <c r="B205" s="47">
        <v>0</v>
      </c>
      <c r="C205" s="47">
        <v>8</v>
      </c>
      <c r="D205" s="47">
        <v>0</v>
      </c>
      <c r="E205" s="47">
        <v>8</v>
      </c>
      <c r="F205" s="47">
        <v>2</v>
      </c>
      <c r="G205" s="47">
        <v>0</v>
      </c>
      <c r="H205" s="47">
        <v>1</v>
      </c>
      <c r="I205" s="47">
        <v>3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1</v>
      </c>
      <c r="Q205" s="47">
        <v>0</v>
      </c>
      <c r="R205" s="47">
        <v>1</v>
      </c>
      <c r="S205" s="47">
        <v>12</v>
      </c>
      <c r="T205" s="47">
        <v>0</v>
      </c>
      <c r="U205" s="47">
        <v>12</v>
      </c>
      <c r="V205" s="47">
        <v>13</v>
      </c>
      <c r="W205" s="47">
        <v>0</v>
      </c>
      <c r="X205" s="47">
        <v>13</v>
      </c>
    </row>
    <row r="206" spans="1:24" ht="21.75">
      <c r="A206" s="57" t="s">
        <v>266</v>
      </c>
      <c r="B206" s="47">
        <v>0</v>
      </c>
      <c r="C206" s="47">
        <v>185</v>
      </c>
      <c r="D206" s="47">
        <v>0</v>
      </c>
      <c r="E206" s="47">
        <v>185</v>
      </c>
      <c r="F206" s="47">
        <v>3</v>
      </c>
      <c r="G206" s="47">
        <v>4</v>
      </c>
      <c r="H206" s="47">
        <v>428</v>
      </c>
      <c r="I206" s="47">
        <v>435</v>
      </c>
      <c r="J206" s="47">
        <v>3</v>
      </c>
      <c r="K206" s="47">
        <v>0</v>
      </c>
      <c r="L206" s="47">
        <v>3</v>
      </c>
      <c r="M206" s="47">
        <v>4461</v>
      </c>
      <c r="N206" s="47">
        <v>0</v>
      </c>
      <c r="O206" s="47">
        <v>4461</v>
      </c>
      <c r="P206" s="47">
        <v>15</v>
      </c>
      <c r="Q206" s="47">
        <v>245</v>
      </c>
      <c r="R206" s="47">
        <v>260</v>
      </c>
      <c r="S206" s="47">
        <v>5344</v>
      </c>
      <c r="T206" s="47">
        <v>0</v>
      </c>
      <c r="U206" s="47">
        <v>5344</v>
      </c>
      <c r="V206" s="47">
        <v>5424</v>
      </c>
      <c r="W206" s="47">
        <v>0</v>
      </c>
      <c r="X206" s="47">
        <v>5424</v>
      </c>
    </row>
    <row r="207" spans="1:24" ht="21.75">
      <c r="A207" s="57" t="s">
        <v>267</v>
      </c>
      <c r="B207" s="47">
        <v>0</v>
      </c>
      <c r="C207" s="47">
        <v>4</v>
      </c>
      <c r="D207" s="47">
        <v>0</v>
      </c>
      <c r="E207" s="47">
        <v>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4</v>
      </c>
      <c r="T207" s="47">
        <v>0</v>
      </c>
      <c r="U207" s="47">
        <v>4</v>
      </c>
      <c r="V207" s="47">
        <v>1</v>
      </c>
      <c r="W207" s="47">
        <v>0</v>
      </c>
      <c r="X207" s="47">
        <v>1</v>
      </c>
    </row>
    <row r="208" spans="1:24" ht="21.75">
      <c r="A208" s="57" t="s">
        <v>126</v>
      </c>
      <c r="B208" s="47">
        <v>1</v>
      </c>
      <c r="C208" s="47">
        <v>3</v>
      </c>
      <c r="D208" s="47">
        <v>0</v>
      </c>
      <c r="E208" s="47">
        <v>4</v>
      </c>
      <c r="F208" s="47">
        <v>0</v>
      </c>
      <c r="G208" s="47">
        <v>0</v>
      </c>
      <c r="H208" s="47">
        <v>8</v>
      </c>
      <c r="I208" s="47">
        <v>8</v>
      </c>
      <c r="J208" s="47">
        <v>0</v>
      </c>
      <c r="K208" s="47">
        <v>0</v>
      </c>
      <c r="L208" s="47">
        <v>0</v>
      </c>
      <c r="M208" s="47">
        <v>0</v>
      </c>
      <c r="N208" s="47">
        <v>276</v>
      </c>
      <c r="O208" s="47">
        <v>276</v>
      </c>
      <c r="P208" s="47">
        <v>5</v>
      </c>
      <c r="Q208" s="47">
        <v>25</v>
      </c>
      <c r="R208" s="47">
        <v>30</v>
      </c>
      <c r="S208" s="47">
        <v>318</v>
      </c>
      <c r="T208" s="47">
        <v>0</v>
      </c>
      <c r="U208" s="47">
        <v>318</v>
      </c>
      <c r="V208" s="47">
        <v>337</v>
      </c>
      <c r="W208" s="47">
        <v>0</v>
      </c>
      <c r="X208" s="47">
        <v>337</v>
      </c>
    </row>
    <row r="209" spans="1:24" ht="21.75">
      <c r="A209" s="57" t="s">
        <v>268</v>
      </c>
      <c r="B209" s="47">
        <v>0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1</v>
      </c>
      <c r="W209" s="47">
        <v>0</v>
      </c>
      <c r="X209" s="47">
        <v>1</v>
      </c>
    </row>
    <row r="210" spans="1:24" ht="21.75">
      <c r="A210" s="57" t="s">
        <v>269</v>
      </c>
      <c r="B210" s="47">
        <v>0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1</v>
      </c>
      <c r="W210" s="47">
        <v>0</v>
      </c>
      <c r="X210" s="47">
        <v>1</v>
      </c>
    </row>
    <row r="211" spans="1:24" ht="21.75">
      <c r="A211" s="57" t="s">
        <v>270</v>
      </c>
      <c r="B211" s="47">
        <v>0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</row>
    <row r="212" spans="1:24" ht="21.75">
      <c r="A212" s="57" t="s">
        <v>271</v>
      </c>
      <c r="B212" s="47">
        <v>0</v>
      </c>
      <c r="C212" s="47">
        <v>3</v>
      </c>
      <c r="D212" s="47">
        <v>0</v>
      </c>
      <c r="E212" s="47">
        <v>3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1</v>
      </c>
      <c r="N212" s="47">
        <v>0</v>
      </c>
      <c r="O212" s="47">
        <v>1</v>
      </c>
      <c r="P212" s="47">
        <v>0</v>
      </c>
      <c r="Q212" s="47">
        <v>1</v>
      </c>
      <c r="R212" s="47">
        <v>1</v>
      </c>
      <c r="S212" s="47">
        <v>5</v>
      </c>
      <c r="T212" s="47">
        <v>0</v>
      </c>
      <c r="U212" s="47">
        <v>5</v>
      </c>
      <c r="V212" s="47">
        <v>4</v>
      </c>
      <c r="W212" s="47">
        <v>0</v>
      </c>
      <c r="X212" s="47">
        <v>4</v>
      </c>
    </row>
    <row r="213" spans="1:24" ht="21.75">
      <c r="A213" s="57" t="s">
        <v>106</v>
      </c>
      <c r="B213" s="47">
        <v>0</v>
      </c>
      <c r="C213" s="47">
        <v>1105</v>
      </c>
      <c r="D213" s="47">
        <v>0</v>
      </c>
      <c r="E213" s="47">
        <v>1105</v>
      </c>
      <c r="F213" s="47">
        <v>0</v>
      </c>
      <c r="G213" s="47">
        <v>0</v>
      </c>
      <c r="H213" s="47">
        <v>78</v>
      </c>
      <c r="I213" s="47">
        <v>78</v>
      </c>
      <c r="J213" s="47">
        <v>21</v>
      </c>
      <c r="K213" s="47">
        <v>0</v>
      </c>
      <c r="L213" s="47">
        <v>21</v>
      </c>
      <c r="M213" s="47">
        <v>0</v>
      </c>
      <c r="N213" s="47">
        <v>0</v>
      </c>
      <c r="O213" s="47">
        <v>0</v>
      </c>
      <c r="P213" s="47">
        <v>15</v>
      </c>
      <c r="Q213" s="47">
        <v>172</v>
      </c>
      <c r="R213" s="47">
        <v>187</v>
      </c>
      <c r="S213" s="47">
        <v>1391</v>
      </c>
      <c r="T213" s="47">
        <v>0</v>
      </c>
      <c r="U213" s="47">
        <v>1391</v>
      </c>
      <c r="V213" s="47">
        <v>1291</v>
      </c>
      <c r="W213" s="47">
        <v>0</v>
      </c>
      <c r="X213" s="47">
        <v>1291</v>
      </c>
    </row>
    <row r="214" spans="1:24" ht="21.75">
      <c r="A214" s="57" t="s">
        <v>272</v>
      </c>
      <c r="B214" s="47">
        <v>0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</row>
    <row r="215" spans="1:24" ht="21.75">
      <c r="A215" s="57" t="s">
        <v>165</v>
      </c>
      <c r="B215" s="47">
        <v>0</v>
      </c>
      <c r="C215" s="47">
        <v>933</v>
      </c>
      <c r="D215" s="47">
        <v>0</v>
      </c>
      <c r="E215" s="47">
        <v>933</v>
      </c>
      <c r="F215" s="47">
        <v>54</v>
      </c>
      <c r="G215" s="47">
        <v>24</v>
      </c>
      <c r="H215" s="47">
        <v>2571</v>
      </c>
      <c r="I215" s="47">
        <v>2649</v>
      </c>
      <c r="J215" s="47">
        <v>24</v>
      </c>
      <c r="K215" s="47">
        <v>0</v>
      </c>
      <c r="L215" s="47">
        <v>24</v>
      </c>
      <c r="M215" s="47">
        <v>39578</v>
      </c>
      <c r="N215" s="47">
        <v>1</v>
      </c>
      <c r="O215" s="47">
        <v>39579</v>
      </c>
      <c r="P215" s="47">
        <v>226</v>
      </c>
      <c r="Q215" s="47">
        <v>1005</v>
      </c>
      <c r="R215" s="47">
        <v>1231</v>
      </c>
      <c r="S215" s="47">
        <v>44416</v>
      </c>
      <c r="T215" s="47">
        <v>0</v>
      </c>
      <c r="U215" s="47">
        <v>44416</v>
      </c>
      <c r="V215" s="47">
        <v>47816</v>
      </c>
      <c r="W215" s="47">
        <v>0</v>
      </c>
      <c r="X215" s="47">
        <v>47816</v>
      </c>
    </row>
    <row r="216" spans="1:24" ht="21.75">
      <c r="A216" s="57" t="s">
        <v>273</v>
      </c>
      <c r="B216" s="47">
        <v>0</v>
      </c>
      <c r="C216" s="47">
        <v>576</v>
      </c>
      <c r="D216" s="47">
        <v>0</v>
      </c>
      <c r="E216" s="47">
        <v>576</v>
      </c>
      <c r="F216" s="47">
        <v>1</v>
      </c>
      <c r="G216" s="47">
        <v>0</v>
      </c>
      <c r="H216" s="47">
        <v>79</v>
      </c>
      <c r="I216" s="47">
        <v>80</v>
      </c>
      <c r="J216" s="47">
        <v>1</v>
      </c>
      <c r="K216" s="47">
        <v>0</v>
      </c>
      <c r="L216" s="47">
        <v>1</v>
      </c>
      <c r="M216" s="47">
        <v>0</v>
      </c>
      <c r="N216" s="47">
        <v>0</v>
      </c>
      <c r="O216" s="47">
        <v>0</v>
      </c>
      <c r="P216" s="47">
        <v>2</v>
      </c>
      <c r="Q216" s="47">
        <v>5</v>
      </c>
      <c r="R216" s="47">
        <v>7</v>
      </c>
      <c r="S216" s="47">
        <v>664</v>
      </c>
      <c r="T216" s="47">
        <v>0</v>
      </c>
      <c r="U216" s="47">
        <v>664</v>
      </c>
      <c r="V216" s="47">
        <v>727</v>
      </c>
      <c r="W216" s="47">
        <v>0</v>
      </c>
      <c r="X216" s="47">
        <v>727</v>
      </c>
    </row>
    <row r="217" spans="1:24" ht="21.75">
      <c r="A217" s="57" t="s">
        <v>159</v>
      </c>
      <c r="B217" s="47">
        <v>0</v>
      </c>
      <c r="C217" s="47">
        <v>1</v>
      </c>
      <c r="D217" s="47">
        <v>0</v>
      </c>
      <c r="E217" s="47">
        <v>1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1</v>
      </c>
      <c r="T217" s="47">
        <v>0</v>
      </c>
      <c r="U217" s="47">
        <v>1</v>
      </c>
      <c r="V217" s="47">
        <v>3</v>
      </c>
      <c r="W217" s="47">
        <v>0</v>
      </c>
      <c r="X217" s="47">
        <v>3</v>
      </c>
    </row>
    <row r="218" spans="1:24" ht="21.75">
      <c r="A218" s="57" t="s">
        <v>132</v>
      </c>
      <c r="B218" s="47">
        <v>0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</row>
    <row r="219" spans="1:24" ht="21.75">
      <c r="A219" s="57" t="s">
        <v>95</v>
      </c>
      <c r="B219" s="47">
        <v>0</v>
      </c>
      <c r="C219" s="47">
        <v>615</v>
      </c>
      <c r="D219" s="47">
        <v>0</v>
      </c>
      <c r="E219" s="47">
        <v>615</v>
      </c>
      <c r="F219" s="47">
        <v>2</v>
      </c>
      <c r="G219" s="47">
        <v>0</v>
      </c>
      <c r="H219" s="47">
        <v>91</v>
      </c>
      <c r="I219" s="47">
        <v>93</v>
      </c>
      <c r="J219" s="47">
        <v>1</v>
      </c>
      <c r="K219" s="47">
        <v>0</v>
      </c>
      <c r="L219" s="47">
        <v>1</v>
      </c>
      <c r="M219" s="47">
        <v>0</v>
      </c>
      <c r="N219" s="47">
        <v>0</v>
      </c>
      <c r="O219" s="47">
        <v>0</v>
      </c>
      <c r="P219" s="47">
        <v>5</v>
      </c>
      <c r="Q219" s="47">
        <v>174</v>
      </c>
      <c r="R219" s="47">
        <v>179</v>
      </c>
      <c r="S219" s="47">
        <v>888</v>
      </c>
      <c r="T219" s="47">
        <v>0</v>
      </c>
      <c r="U219" s="47">
        <v>888</v>
      </c>
      <c r="V219" s="47">
        <v>990</v>
      </c>
      <c r="W219" s="47">
        <v>0</v>
      </c>
      <c r="X219" s="47">
        <v>990</v>
      </c>
    </row>
    <row r="220" spans="1:24" ht="21.75">
      <c r="A220" s="57" t="s">
        <v>274</v>
      </c>
      <c r="B220" s="47">
        <v>0</v>
      </c>
      <c r="C220" s="47">
        <v>8</v>
      </c>
      <c r="D220" s="47">
        <v>0</v>
      </c>
      <c r="E220" s="47">
        <v>8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8</v>
      </c>
      <c r="T220" s="47">
        <v>0</v>
      </c>
      <c r="U220" s="47">
        <v>8</v>
      </c>
      <c r="V220" s="47">
        <v>7</v>
      </c>
      <c r="W220" s="47">
        <v>0</v>
      </c>
      <c r="X220" s="47">
        <v>7</v>
      </c>
    </row>
    <row r="221" spans="1:24" ht="21.75">
      <c r="A221" s="57" t="s">
        <v>275</v>
      </c>
      <c r="B221" s="47">
        <v>0</v>
      </c>
      <c r="C221" s="47">
        <v>1</v>
      </c>
      <c r="D221" s="47">
        <v>0</v>
      </c>
      <c r="E221" s="47">
        <v>1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1</v>
      </c>
      <c r="T221" s="47">
        <v>0</v>
      </c>
      <c r="U221" s="47">
        <v>1</v>
      </c>
      <c r="V221" s="47">
        <v>2</v>
      </c>
      <c r="W221" s="47">
        <v>0</v>
      </c>
      <c r="X221" s="47">
        <v>2</v>
      </c>
    </row>
    <row r="222" spans="1:24" ht="21.75">
      <c r="A222" s="57" t="s">
        <v>158</v>
      </c>
      <c r="B222" s="47">
        <v>58</v>
      </c>
      <c r="C222" s="47">
        <v>301</v>
      </c>
      <c r="D222" s="47">
        <v>0</v>
      </c>
      <c r="E222" s="47">
        <v>359</v>
      </c>
      <c r="F222" s="47">
        <v>49</v>
      </c>
      <c r="G222" s="47">
        <v>1</v>
      </c>
      <c r="H222" s="47">
        <v>530</v>
      </c>
      <c r="I222" s="47">
        <v>580</v>
      </c>
      <c r="J222" s="47">
        <v>3</v>
      </c>
      <c r="K222" s="47">
        <v>0</v>
      </c>
      <c r="L222" s="47">
        <v>3</v>
      </c>
      <c r="M222" s="47">
        <v>39705</v>
      </c>
      <c r="N222" s="47">
        <v>2</v>
      </c>
      <c r="O222" s="47">
        <v>39707</v>
      </c>
      <c r="P222" s="47">
        <v>212</v>
      </c>
      <c r="Q222" s="47">
        <v>8232</v>
      </c>
      <c r="R222" s="47">
        <v>8444</v>
      </c>
      <c r="S222" s="47">
        <v>49093</v>
      </c>
      <c r="T222" s="47">
        <v>0</v>
      </c>
      <c r="U222" s="47">
        <v>49093</v>
      </c>
      <c r="V222" s="47">
        <v>48441</v>
      </c>
      <c r="W222" s="47">
        <v>0</v>
      </c>
      <c r="X222" s="47">
        <v>48441</v>
      </c>
    </row>
    <row r="223" spans="1:24" ht="21.75">
      <c r="A223" s="57" t="s">
        <v>157</v>
      </c>
      <c r="B223" s="47">
        <v>4</v>
      </c>
      <c r="C223" s="47">
        <v>98</v>
      </c>
      <c r="D223" s="47">
        <v>0</v>
      </c>
      <c r="E223" s="47">
        <v>102</v>
      </c>
      <c r="F223" s="47">
        <v>0</v>
      </c>
      <c r="G223" s="47">
        <v>1</v>
      </c>
      <c r="H223" s="47">
        <v>26</v>
      </c>
      <c r="I223" s="47">
        <v>27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9</v>
      </c>
      <c r="Q223" s="47">
        <v>101</v>
      </c>
      <c r="R223" s="47">
        <v>110</v>
      </c>
      <c r="S223" s="47">
        <v>239</v>
      </c>
      <c r="T223" s="47">
        <v>0</v>
      </c>
      <c r="U223" s="47">
        <v>239</v>
      </c>
      <c r="V223" s="47">
        <v>240</v>
      </c>
      <c r="W223" s="47">
        <v>0</v>
      </c>
      <c r="X223" s="47">
        <v>240</v>
      </c>
    </row>
    <row r="224" spans="1:24" ht="21.75">
      <c r="A224" s="57" t="s">
        <v>64</v>
      </c>
      <c r="B224" s="47">
        <v>13</v>
      </c>
      <c r="C224" s="47">
        <v>146</v>
      </c>
      <c r="D224" s="47">
        <v>0</v>
      </c>
      <c r="E224" s="47">
        <v>159</v>
      </c>
      <c r="F224" s="47">
        <v>0</v>
      </c>
      <c r="G224" s="47">
        <v>0</v>
      </c>
      <c r="H224" s="47">
        <v>7</v>
      </c>
      <c r="I224" s="47">
        <v>7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6</v>
      </c>
      <c r="Q224" s="47">
        <v>6</v>
      </c>
      <c r="R224" s="47">
        <v>12</v>
      </c>
      <c r="S224" s="47">
        <v>178</v>
      </c>
      <c r="T224" s="47">
        <v>0</v>
      </c>
      <c r="U224" s="47">
        <v>178</v>
      </c>
      <c r="V224" s="47">
        <v>163</v>
      </c>
      <c r="W224" s="47">
        <v>0</v>
      </c>
      <c r="X224" s="47">
        <v>163</v>
      </c>
    </row>
    <row r="225" spans="1:24" ht="21.75">
      <c r="A225" s="57" t="s">
        <v>66</v>
      </c>
      <c r="B225" s="47">
        <v>689</v>
      </c>
      <c r="C225" s="47">
        <v>86</v>
      </c>
      <c r="D225" s="47">
        <v>0</v>
      </c>
      <c r="E225" s="47">
        <v>775</v>
      </c>
      <c r="F225" s="47">
        <v>1</v>
      </c>
      <c r="G225" s="47">
        <v>0</v>
      </c>
      <c r="H225" s="47">
        <v>7</v>
      </c>
      <c r="I225" s="47">
        <v>8</v>
      </c>
      <c r="J225" s="47">
        <v>2</v>
      </c>
      <c r="K225" s="47">
        <v>0</v>
      </c>
      <c r="L225" s="47">
        <v>2</v>
      </c>
      <c r="M225" s="47">
        <v>1</v>
      </c>
      <c r="N225" s="47">
        <v>0</v>
      </c>
      <c r="O225" s="47">
        <v>1</v>
      </c>
      <c r="P225" s="47">
        <v>0</v>
      </c>
      <c r="Q225" s="47">
        <v>1009</v>
      </c>
      <c r="R225" s="47">
        <v>1009</v>
      </c>
      <c r="S225" s="47">
        <v>1795</v>
      </c>
      <c r="T225" s="47">
        <v>0</v>
      </c>
      <c r="U225" s="47">
        <v>1795</v>
      </c>
      <c r="V225" s="47">
        <v>1914</v>
      </c>
      <c r="W225" s="47">
        <v>0</v>
      </c>
      <c r="X225" s="47">
        <v>1914</v>
      </c>
    </row>
    <row r="226" spans="1:24" ht="21.75">
      <c r="A226" s="57" t="s">
        <v>68</v>
      </c>
      <c r="B226" s="47">
        <v>0</v>
      </c>
      <c r="C226" s="47">
        <v>16</v>
      </c>
      <c r="D226" s="47">
        <v>0</v>
      </c>
      <c r="E226" s="47">
        <v>16</v>
      </c>
      <c r="F226" s="47">
        <v>0</v>
      </c>
      <c r="G226" s="47">
        <v>0</v>
      </c>
      <c r="H226" s="47">
        <v>1</v>
      </c>
      <c r="I226" s="47">
        <v>1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1</v>
      </c>
      <c r="R226" s="47">
        <v>1</v>
      </c>
      <c r="S226" s="47">
        <v>18</v>
      </c>
      <c r="T226" s="47">
        <v>0</v>
      </c>
      <c r="U226" s="47">
        <v>18</v>
      </c>
      <c r="V226" s="47">
        <v>21</v>
      </c>
      <c r="W226" s="47">
        <v>0</v>
      </c>
      <c r="X226" s="47">
        <v>21</v>
      </c>
    </row>
    <row r="227" spans="1:24" ht="21.75">
      <c r="A227" s="57" t="s">
        <v>67</v>
      </c>
      <c r="B227" s="47">
        <v>0</v>
      </c>
      <c r="C227" s="47">
        <v>19</v>
      </c>
      <c r="D227" s="47">
        <v>0</v>
      </c>
      <c r="E227" s="47">
        <v>19</v>
      </c>
      <c r="F227" s="47">
        <v>0</v>
      </c>
      <c r="G227" s="47">
        <v>0</v>
      </c>
      <c r="H227" s="47">
        <v>3</v>
      </c>
      <c r="I227" s="47">
        <v>3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6</v>
      </c>
      <c r="R227" s="47">
        <v>6</v>
      </c>
      <c r="S227" s="47">
        <v>28</v>
      </c>
      <c r="T227" s="47">
        <v>0</v>
      </c>
      <c r="U227" s="47">
        <v>28</v>
      </c>
      <c r="V227" s="47">
        <v>29</v>
      </c>
      <c r="W227" s="47">
        <v>0</v>
      </c>
      <c r="X227" s="47">
        <v>29</v>
      </c>
    </row>
    <row r="228" spans="1:24" ht="21.75">
      <c r="A228" s="57" t="s">
        <v>276</v>
      </c>
      <c r="B228" s="47">
        <v>0</v>
      </c>
      <c r="C228" s="47">
        <v>18</v>
      </c>
      <c r="D228" s="47">
        <v>0</v>
      </c>
      <c r="E228" s="47">
        <v>18</v>
      </c>
      <c r="F228" s="47">
        <v>0</v>
      </c>
      <c r="G228" s="47">
        <v>0</v>
      </c>
      <c r="H228" s="47">
        <v>20</v>
      </c>
      <c r="I228" s="47">
        <v>20</v>
      </c>
      <c r="J228" s="47">
        <v>0</v>
      </c>
      <c r="K228" s="47">
        <v>0</v>
      </c>
      <c r="L228" s="47">
        <v>0</v>
      </c>
      <c r="M228" s="47">
        <v>351</v>
      </c>
      <c r="N228" s="47">
        <v>0</v>
      </c>
      <c r="O228" s="47">
        <v>351</v>
      </c>
      <c r="P228" s="47">
        <v>1</v>
      </c>
      <c r="Q228" s="47">
        <v>18</v>
      </c>
      <c r="R228" s="47">
        <v>19</v>
      </c>
      <c r="S228" s="47">
        <v>408</v>
      </c>
      <c r="T228" s="47">
        <v>0</v>
      </c>
      <c r="U228" s="47">
        <v>408</v>
      </c>
      <c r="V228" s="47">
        <v>412</v>
      </c>
      <c r="W228" s="47">
        <v>0</v>
      </c>
      <c r="X228" s="47">
        <v>412</v>
      </c>
    </row>
    <row r="229" spans="1:24" ht="21.75">
      <c r="A229" s="57" t="s">
        <v>277</v>
      </c>
      <c r="B229" s="47">
        <v>0</v>
      </c>
      <c r="C229" s="47">
        <v>5</v>
      </c>
      <c r="D229" s="47">
        <v>0</v>
      </c>
      <c r="E229" s="47">
        <v>5</v>
      </c>
      <c r="F229" s="47">
        <v>0</v>
      </c>
      <c r="G229" s="47">
        <v>0</v>
      </c>
      <c r="H229" s="47">
        <v>1</v>
      </c>
      <c r="I229" s="47">
        <v>1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1</v>
      </c>
      <c r="Q229" s="47">
        <v>0</v>
      </c>
      <c r="R229" s="47">
        <v>1</v>
      </c>
      <c r="S229" s="47">
        <v>7</v>
      </c>
      <c r="T229" s="47">
        <v>0</v>
      </c>
      <c r="U229" s="47">
        <v>7</v>
      </c>
      <c r="V229" s="47">
        <v>10</v>
      </c>
      <c r="W229" s="47">
        <v>0</v>
      </c>
      <c r="X229" s="47">
        <v>10</v>
      </c>
    </row>
    <row r="230" spans="1:24" ht="21.75">
      <c r="A230" s="57" t="s">
        <v>72</v>
      </c>
      <c r="B230" s="47">
        <v>0</v>
      </c>
      <c r="C230" s="47">
        <v>16</v>
      </c>
      <c r="D230" s="47">
        <v>0</v>
      </c>
      <c r="E230" s="47">
        <v>16</v>
      </c>
      <c r="F230" s="47">
        <v>0</v>
      </c>
      <c r="G230" s="47">
        <v>0</v>
      </c>
      <c r="H230" s="47">
        <v>3</v>
      </c>
      <c r="I230" s="47">
        <v>3</v>
      </c>
      <c r="J230" s="47">
        <v>13</v>
      </c>
      <c r="K230" s="47">
        <v>0</v>
      </c>
      <c r="L230" s="47">
        <v>13</v>
      </c>
      <c r="M230" s="47">
        <v>0</v>
      </c>
      <c r="N230" s="47">
        <v>0</v>
      </c>
      <c r="O230" s="47">
        <v>0</v>
      </c>
      <c r="P230" s="47">
        <v>0</v>
      </c>
      <c r="Q230" s="47">
        <v>2</v>
      </c>
      <c r="R230" s="47">
        <v>2</v>
      </c>
      <c r="S230" s="47">
        <v>34</v>
      </c>
      <c r="T230" s="47">
        <v>0</v>
      </c>
      <c r="U230" s="47">
        <v>34</v>
      </c>
      <c r="V230" s="47">
        <v>38</v>
      </c>
      <c r="W230" s="47">
        <v>0</v>
      </c>
      <c r="X230" s="47">
        <v>38</v>
      </c>
    </row>
    <row r="231" spans="1:24" ht="21.75">
      <c r="A231" s="57" t="s">
        <v>278</v>
      </c>
      <c r="B231" s="47">
        <v>0</v>
      </c>
      <c r="C231" s="47">
        <v>467</v>
      </c>
      <c r="D231" s="47">
        <v>0</v>
      </c>
      <c r="E231" s="47">
        <v>467</v>
      </c>
      <c r="F231" s="47">
        <v>21</v>
      </c>
      <c r="G231" s="47">
        <v>6</v>
      </c>
      <c r="H231" s="47">
        <v>604</v>
      </c>
      <c r="I231" s="47">
        <v>631</v>
      </c>
      <c r="J231" s="47">
        <v>8</v>
      </c>
      <c r="K231" s="47">
        <v>0</v>
      </c>
      <c r="L231" s="47">
        <v>8</v>
      </c>
      <c r="M231" s="47">
        <v>10271</v>
      </c>
      <c r="N231" s="47">
        <v>0</v>
      </c>
      <c r="O231" s="47">
        <v>10271</v>
      </c>
      <c r="P231" s="47">
        <v>54</v>
      </c>
      <c r="Q231" s="47">
        <v>528</v>
      </c>
      <c r="R231" s="47">
        <v>582</v>
      </c>
      <c r="S231" s="47">
        <v>11959</v>
      </c>
      <c r="T231" s="47">
        <v>0</v>
      </c>
      <c r="U231" s="47">
        <v>11959</v>
      </c>
      <c r="V231" s="47">
        <v>10960</v>
      </c>
      <c r="W231" s="47">
        <v>0</v>
      </c>
      <c r="X231" s="47">
        <v>10960</v>
      </c>
    </row>
    <row r="232" spans="1:24" ht="21.75">
      <c r="A232" s="57" t="s">
        <v>279</v>
      </c>
      <c r="B232" s="47">
        <v>0</v>
      </c>
      <c r="C232" s="47">
        <v>95</v>
      </c>
      <c r="D232" s="47">
        <v>0</v>
      </c>
      <c r="E232" s="47">
        <v>95</v>
      </c>
      <c r="F232" s="47">
        <v>0</v>
      </c>
      <c r="G232" s="47">
        <v>0</v>
      </c>
      <c r="H232" s="47">
        <v>97</v>
      </c>
      <c r="I232" s="47">
        <v>97</v>
      </c>
      <c r="J232" s="47">
        <v>8</v>
      </c>
      <c r="K232" s="47">
        <v>0</v>
      </c>
      <c r="L232" s="47">
        <v>8</v>
      </c>
      <c r="M232" s="47">
        <v>0</v>
      </c>
      <c r="N232" s="47">
        <v>1</v>
      </c>
      <c r="O232" s="47">
        <v>1</v>
      </c>
      <c r="P232" s="47">
        <v>4</v>
      </c>
      <c r="Q232" s="47">
        <v>2</v>
      </c>
      <c r="R232" s="47">
        <v>6</v>
      </c>
      <c r="S232" s="47">
        <v>207</v>
      </c>
      <c r="T232" s="47">
        <v>0</v>
      </c>
      <c r="U232" s="47">
        <v>207</v>
      </c>
      <c r="V232" s="47">
        <v>220</v>
      </c>
      <c r="W232" s="47">
        <v>0</v>
      </c>
      <c r="X232" s="47">
        <v>220</v>
      </c>
    </row>
    <row r="233" spans="1:24" ht="21.75">
      <c r="A233" s="57" t="s">
        <v>160</v>
      </c>
      <c r="B233" s="47">
        <v>0</v>
      </c>
      <c r="C233" s="47">
        <v>55</v>
      </c>
      <c r="D233" s="47">
        <v>0</v>
      </c>
      <c r="E233" s="47">
        <v>55</v>
      </c>
      <c r="F233" s="47">
        <v>0</v>
      </c>
      <c r="G233" s="47">
        <v>0</v>
      </c>
      <c r="H233" s="47">
        <v>11</v>
      </c>
      <c r="I233" s="47">
        <v>11</v>
      </c>
      <c r="J233" s="47">
        <v>14</v>
      </c>
      <c r="K233" s="47">
        <v>0</v>
      </c>
      <c r="L233" s="47">
        <v>14</v>
      </c>
      <c r="M233" s="47">
        <v>0</v>
      </c>
      <c r="N233" s="47">
        <v>0</v>
      </c>
      <c r="O233" s="47">
        <v>0</v>
      </c>
      <c r="P233" s="47">
        <v>2</v>
      </c>
      <c r="Q233" s="47">
        <v>4</v>
      </c>
      <c r="R233" s="47">
        <v>6</v>
      </c>
      <c r="S233" s="47">
        <v>86</v>
      </c>
      <c r="T233" s="47">
        <v>0</v>
      </c>
      <c r="U233" s="47">
        <v>86</v>
      </c>
      <c r="V233" s="47">
        <v>83</v>
      </c>
      <c r="W233" s="47">
        <v>0</v>
      </c>
      <c r="X233" s="47">
        <v>83</v>
      </c>
    </row>
    <row r="234" spans="1:24" ht="21.75">
      <c r="A234" s="57" t="s">
        <v>148</v>
      </c>
      <c r="B234" s="47">
        <v>0</v>
      </c>
      <c r="C234" s="47">
        <v>245</v>
      </c>
      <c r="D234" s="47">
        <v>0</v>
      </c>
      <c r="E234" s="47">
        <v>245</v>
      </c>
      <c r="F234" s="47">
        <v>0</v>
      </c>
      <c r="G234" s="47">
        <v>0</v>
      </c>
      <c r="H234" s="47">
        <v>70</v>
      </c>
      <c r="I234" s="47">
        <v>70</v>
      </c>
      <c r="J234" s="47">
        <v>20</v>
      </c>
      <c r="K234" s="47">
        <v>0</v>
      </c>
      <c r="L234" s="47">
        <v>20</v>
      </c>
      <c r="M234" s="47">
        <v>0</v>
      </c>
      <c r="N234" s="47">
        <v>0</v>
      </c>
      <c r="O234" s="47">
        <v>0</v>
      </c>
      <c r="P234" s="47">
        <v>0</v>
      </c>
      <c r="Q234" s="47">
        <v>19</v>
      </c>
      <c r="R234" s="47">
        <v>19</v>
      </c>
      <c r="S234" s="47">
        <v>354</v>
      </c>
      <c r="T234" s="47">
        <v>0</v>
      </c>
      <c r="U234" s="47">
        <v>354</v>
      </c>
      <c r="V234" s="47">
        <v>324</v>
      </c>
      <c r="W234" s="47">
        <v>0</v>
      </c>
      <c r="X234" s="47">
        <v>324</v>
      </c>
    </row>
    <row r="235" spans="1:24" ht="21.75">
      <c r="A235" s="57" t="s">
        <v>280</v>
      </c>
      <c r="B235" s="47">
        <v>0</v>
      </c>
      <c r="C235" s="47">
        <v>2</v>
      </c>
      <c r="D235" s="47">
        <v>0</v>
      </c>
      <c r="E235" s="47">
        <v>2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1</v>
      </c>
      <c r="N235" s="47">
        <v>0</v>
      </c>
      <c r="O235" s="47">
        <v>1</v>
      </c>
      <c r="P235" s="47">
        <v>0</v>
      </c>
      <c r="Q235" s="47">
        <v>0</v>
      </c>
      <c r="R235" s="47">
        <v>0</v>
      </c>
      <c r="S235" s="47">
        <v>3</v>
      </c>
      <c r="T235" s="47">
        <v>0</v>
      </c>
      <c r="U235" s="47">
        <v>3</v>
      </c>
      <c r="V235" s="47">
        <v>1</v>
      </c>
      <c r="W235" s="47">
        <v>0</v>
      </c>
      <c r="X235" s="47">
        <v>1</v>
      </c>
    </row>
    <row r="236" spans="1:24" ht="21.75">
      <c r="A236" s="57" t="s">
        <v>281</v>
      </c>
      <c r="B236" s="47">
        <v>0</v>
      </c>
      <c r="C236" s="47">
        <v>0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>
        <v>0</v>
      </c>
      <c r="X236" s="47">
        <v>0</v>
      </c>
    </row>
    <row r="237" spans="1:24" ht="21.75">
      <c r="A237" s="57" t="s">
        <v>282</v>
      </c>
      <c r="B237" s="47">
        <v>0</v>
      </c>
      <c r="C237" s="47">
        <v>74</v>
      </c>
      <c r="D237" s="47">
        <v>0</v>
      </c>
      <c r="E237" s="47">
        <v>74</v>
      </c>
      <c r="F237" s="47">
        <v>0</v>
      </c>
      <c r="G237" s="47">
        <v>0</v>
      </c>
      <c r="H237" s="47">
        <v>11</v>
      </c>
      <c r="I237" s="47">
        <v>11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1</v>
      </c>
      <c r="Q237" s="47">
        <v>1</v>
      </c>
      <c r="R237" s="47">
        <v>2</v>
      </c>
      <c r="S237" s="47">
        <v>87</v>
      </c>
      <c r="T237" s="47">
        <v>0</v>
      </c>
      <c r="U237" s="47">
        <v>87</v>
      </c>
      <c r="V237" s="47">
        <v>80</v>
      </c>
      <c r="W237" s="47">
        <v>0</v>
      </c>
      <c r="X237" s="47">
        <v>80</v>
      </c>
    </row>
    <row r="238" spans="1:24" ht="21.75">
      <c r="A238" s="57" t="s">
        <v>283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0</v>
      </c>
      <c r="V238" s="47">
        <v>0</v>
      </c>
      <c r="W238" s="47">
        <v>0</v>
      </c>
      <c r="X238" s="47">
        <v>0</v>
      </c>
    </row>
    <row r="239" spans="1:24" ht="21.75">
      <c r="A239" s="57" t="s">
        <v>284</v>
      </c>
      <c r="B239" s="47">
        <v>0</v>
      </c>
      <c r="C239" s="47">
        <v>2</v>
      </c>
      <c r="D239" s="47">
        <v>0</v>
      </c>
      <c r="E239" s="47">
        <v>2</v>
      </c>
      <c r="F239" s="47">
        <v>0</v>
      </c>
      <c r="G239" s="47">
        <v>0</v>
      </c>
      <c r="H239" s="47">
        <v>1</v>
      </c>
      <c r="I239" s="47">
        <v>1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3</v>
      </c>
      <c r="T239" s="47">
        <v>0</v>
      </c>
      <c r="U239" s="47">
        <v>3</v>
      </c>
      <c r="V239" s="47">
        <v>1</v>
      </c>
      <c r="W239" s="47">
        <v>0</v>
      </c>
      <c r="X239" s="47">
        <v>1</v>
      </c>
    </row>
    <row r="240" spans="1:24" ht="21.75">
      <c r="A240" s="57" t="s">
        <v>139</v>
      </c>
      <c r="B240" s="47">
        <v>3</v>
      </c>
      <c r="C240" s="47">
        <v>152</v>
      </c>
      <c r="D240" s="47">
        <v>0</v>
      </c>
      <c r="E240" s="47">
        <v>155</v>
      </c>
      <c r="F240" s="47">
        <v>2</v>
      </c>
      <c r="G240" s="47">
        <v>3</v>
      </c>
      <c r="H240" s="47">
        <v>233</v>
      </c>
      <c r="I240" s="47">
        <v>238</v>
      </c>
      <c r="J240" s="47">
        <v>0</v>
      </c>
      <c r="K240" s="47">
        <v>0</v>
      </c>
      <c r="L240" s="47">
        <v>0</v>
      </c>
      <c r="M240" s="47">
        <v>4592</v>
      </c>
      <c r="N240" s="47">
        <v>1</v>
      </c>
      <c r="O240" s="47">
        <v>4593</v>
      </c>
      <c r="P240" s="47">
        <v>10</v>
      </c>
      <c r="Q240" s="47">
        <v>319</v>
      </c>
      <c r="R240" s="47">
        <v>329</v>
      </c>
      <c r="S240" s="47">
        <v>5315</v>
      </c>
      <c r="T240" s="47">
        <v>0</v>
      </c>
      <c r="U240" s="47">
        <v>5315</v>
      </c>
      <c r="V240" s="47">
        <v>5087</v>
      </c>
      <c r="W240" s="47">
        <v>0</v>
      </c>
      <c r="X240" s="47">
        <v>5087</v>
      </c>
    </row>
    <row r="241" spans="1:24" ht="21.75">
      <c r="A241" s="57" t="s">
        <v>285</v>
      </c>
      <c r="B241" s="47">
        <v>0</v>
      </c>
      <c r="C241" s="47">
        <v>110</v>
      </c>
      <c r="D241" s="47">
        <v>0</v>
      </c>
      <c r="E241" s="47">
        <v>110</v>
      </c>
      <c r="F241" s="47">
        <v>1</v>
      </c>
      <c r="G241" s="47">
        <v>1</v>
      </c>
      <c r="H241" s="47">
        <v>5</v>
      </c>
      <c r="I241" s="47">
        <v>7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4</v>
      </c>
      <c r="Q241" s="47">
        <v>33</v>
      </c>
      <c r="R241" s="47">
        <v>37</v>
      </c>
      <c r="S241" s="47">
        <v>154</v>
      </c>
      <c r="T241" s="47">
        <v>0</v>
      </c>
      <c r="U241" s="47">
        <v>154</v>
      </c>
      <c r="V241" s="47">
        <v>260</v>
      </c>
      <c r="W241" s="47">
        <v>0</v>
      </c>
      <c r="X241" s="47">
        <v>260</v>
      </c>
    </row>
    <row r="242" spans="1:24" ht="21.75">
      <c r="A242" s="57" t="s">
        <v>25</v>
      </c>
      <c r="B242" s="47">
        <v>0</v>
      </c>
      <c r="C242" s="47">
        <v>30</v>
      </c>
      <c r="D242" s="47">
        <v>0</v>
      </c>
      <c r="E242" s="47">
        <v>30</v>
      </c>
      <c r="F242" s="47">
        <v>0</v>
      </c>
      <c r="G242" s="47">
        <v>0</v>
      </c>
      <c r="H242" s="47">
        <v>4</v>
      </c>
      <c r="I242" s="47">
        <v>4</v>
      </c>
      <c r="J242" s="47">
        <v>0</v>
      </c>
      <c r="K242" s="47">
        <v>0</v>
      </c>
      <c r="L242" s="47">
        <v>0</v>
      </c>
      <c r="M242" s="47">
        <v>1</v>
      </c>
      <c r="N242" s="47">
        <v>0</v>
      </c>
      <c r="O242" s="47">
        <v>1</v>
      </c>
      <c r="P242" s="47">
        <v>1</v>
      </c>
      <c r="Q242" s="47">
        <v>6</v>
      </c>
      <c r="R242" s="47">
        <v>7</v>
      </c>
      <c r="S242" s="47">
        <v>42</v>
      </c>
      <c r="T242" s="47">
        <v>0</v>
      </c>
      <c r="U242" s="47">
        <v>42</v>
      </c>
      <c r="V242" s="47">
        <v>40</v>
      </c>
      <c r="W242" s="47">
        <v>0</v>
      </c>
      <c r="X242" s="47">
        <v>40</v>
      </c>
    </row>
    <row r="243" spans="1:24" ht="21.75">
      <c r="A243" s="57" t="s">
        <v>59</v>
      </c>
      <c r="B243" s="47">
        <v>0</v>
      </c>
      <c r="C243" s="47">
        <v>148</v>
      </c>
      <c r="D243" s="47">
        <v>0</v>
      </c>
      <c r="E243" s="47">
        <v>148</v>
      </c>
      <c r="F243" s="47">
        <v>0</v>
      </c>
      <c r="G243" s="47">
        <v>0</v>
      </c>
      <c r="H243" s="47">
        <v>40</v>
      </c>
      <c r="I243" s="47">
        <v>40</v>
      </c>
      <c r="J243" s="47">
        <v>7</v>
      </c>
      <c r="K243" s="47">
        <v>0</v>
      </c>
      <c r="L243" s="47">
        <v>7</v>
      </c>
      <c r="M243" s="47">
        <v>0</v>
      </c>
      <c r="N243" s="47">
        <v>0</v>
      </c>
      <c r="O243" s="47">
        <v>0</v>
      </c>
      <c r="P243" s="47">
        <v>3</v>
      </c>
      <c r="Q243" s="47">
        <v>147</v>
      </c>
      <c r="R243" s="47">
        <v>150</v>
      </c>
      <c r="S243" s="47">
        <v>345</v>
      </c>
      <c r="T243" s="47">
        <v>0</v>
      </c>
      <c r="U243" s="47">
        <v>345</v>
      </c>
      <c r="V243" s="47">
        <v>421</v>
      </c>
      <c r="W243" s="47">
        <v>0</v>
      </c>
      <c r="X243" s="47">
        <v>421</v>
      </c>
    </row>
    <row r="244" spans="1:24" ht="21.75">
      <c r="A244" s="57" t="s">
        <v>51</v>
      </c>
      <c r="B244" s="47">
        <v>0</v>
      </c>
      <c r="C244" s="47">
        <v>598</v>
      </c>
      <c r="D244" s="47">
        <v>0</v>
      </c>
      <c r="E244" s="47">
        <v>598</v>
      </c>
      <c r="F244" s="47">
        <v>1</v>
      </c>
      <c r="G244" s="47">
        <v>0</v>
      </c>
      <c r="H244" s="47">
        <v>70</v>
      </c>
      <c r="I244" s="47">
        <v>71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12</v>
      </c>
      <c r="Q244" s="47">
        <v>37</v>
      </c>
      <c r="R244" s="47">
        <v>49</v>
      </c>
      <c r="S244" s="47">
        <v>718</v>
      </c>
      <c r="T244" s="47">
        <v>0</v>
      </c>
      <c r="U244" s="47">
        <v>718</v>
      </c>
      <c r="V244" s="47">
        <v>686</v>
      </c>
      <c r="W244" s="47">
        <v>0</v>
      </c>
      <c r="X244" s="47">
        <v>686</v>
      </c>
    </row>
    <row r="245" spans="1:24" ht="21.75">
      <c r="A245" s="57" t="s">
        <v>40</v>
      </c>
      <c r="B245" s="47">
        <v>0</v>
      </c>
      <c r="C245" s="47">
        <v>1</v>
      </c>
      <c r="D245" s="47">
        <v>0</v>
      </c>
      <c r="E245" s="47">
        <v>1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1</v>
      </c>
      <c r="T245" s="47">
        <v>0</v>
      </c>
      <c r="U245" s="47">
        <v>1</v>
      </c>
      <c r="V245" s="47">
        <v>4</v>
      </c>
      <c r="W245" s="47">
        <v>0</v>
      </c>
      <c r="X245" s="47">
        <v>4</v>
      </c>
    </row>
    <row r="246" spans="1:24" ht="21.75">
      <c r="A246" s="57" t="s">
        <v>286</v>
      </c>
      <c r="B246" s="47">
        <v>0</v>
      </c>
      <c r="C246" s="47">
        <v>30</v>
      </c>
      <c r="D246" s="47">
        <v>0</v>
      </c>
      <c r="E246" s="47">
        <v>30</v>
      </c>
      <c r="F246" s="47">
        <v>0</v>
      </c>
      <c r="G246" s="47">
        <v>0</v>
      </c>
      <c r="H246" s="47">
        <v>4</v>
      </c>
      <c r="I246" s="47">
        <v>4</v>
      </c>
      <c r="J246" s="47">
        <v>1</v>
      </c>
      <c r="K246" s="47">
        <v>0</v>
      </c>
      <c r="L246" s="47">
        <v>1</v>
      </c>
      <c r="M246" s="47">
        <v>0</v>
      </c>
      <c r="N246" s="47">
        <v>0</v>
      </c>
      <c r="O246" s="47">
        <v>0</v>
      </c>
      <c r="P246" s="47">
        <v>1</v>
      </c>
      <c r="Q246" s="47">
        <v>2</v>
      </c>
      <c r="R246" s="47">
        <v>3</v>
      </c>
      <c r="S246" s="47">
        <v>38</v>
      </c>
      <c r="T246" s="47">
        <v>0</v>
      </c>
      <c r="U246" s="47">
        <v>38</v>
      </c>
      <c r="V246" s="47">
        <v>47</v>
      </c>
      <c r="W246" s="47">
        <v>0</v>
      </c>
      <c r="X246" s="47">
        <v>47</v>
      </c>
    </row>
    <row r="247" spans="1:24" ht="21.75">
      <c r="A247" s="57" t="s">
        <v>63</v>
      </c>
      <c r="B247" s="47">
        <v>0</v>
      </c>
      <c r="C247" s="47">
        <v>22</v>
      </c>
      <c r="D247" s="47">
        <v>0</v>
      </c>
      <c r="E247" s="47">
        <v>22</v>
      </c>
      <c r="F247" s="47">
        <v>0</v>
      </c>
      <c r="G247" s="47">
        <v>0</v>
      </c>
      <c r="H247" s="47">
        <v>4</v>
      </c>
      <c r="I247" s="47">
        <v>4</v>
      </c>
      <c r="J247" s="47">
        <v>0</v>
      </c>
      <c r="K247" s="47">
        <v>0</v>
      </c>
      <c r="L247" s="47">
        <v>0</v>
      </c>
      <c r="M247" s="47">
        <v>0</v>
      </c>
      <c r="N247" s="47">
        <v>4</v>
      </c>
      <c r="O247" s="47">
        <v>4</v>
      </c>
      <c r="P247" s="47">
        <v>1</v>
      </c>
      <c r="Q247" s="47">
        <v>2</v>
      </c>
      <c r="R247" s="47">
        <v>3</v>
      </c>
      <c r="S247" s="47">
        <v>33</v>
      </c>
      <c r="T247" s="47">
        <v>0</v>
      </c>
      <c r="U247" s="47">
        <v>33</v>
      </c>
      <c r="V247" s="47">
        <v>30</v>
      </c>
      <c r="W247" s="47">
        <v>0</v>
      </c>
      <c r="X247" s="47">
        <v>30</v>
      </c>
    </row>
    <row r="248" spans="1:24" ht="21.75">
      <c r="A248" s="57" t="s">
        <v>287</v>
      </c>
      <c r="B248" s="47">
        <v>1</v>
      </c>
      <c r="C248" s="47">
        <v>5</v>
      </c>
      <c r="D248" s="47">
        <v>0</v>
      </c>
      <c r="E248" s="47">
        <v>6</v>
      </c>
      <c r="F248" s="47">
        <v>0</v>
      </c>
      <c r="G248" s="47">
        <v>0</v>
      </c>
      <c r="H248" s="47">
        <v>1</v>
      </c>
      <c r="I248" s="47">
        <v>1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7</v>
      </c>
      <c r="T248" s="47">
        <v>0</v>
      </c>
      <c r="U248" s="47">
        <v>7</v>
      </c>
      <c r="V248" s="47">
        <v>7</v>
      </c>
      <c r="W248" s="47">
        <v>0</v>
      </c>
      <c r="X248" s="47">
        <v>7</v>
      </c>
    </row>
    <row r="249" spans="1:24" ht="21.75">
      <c r="A249" s="57" t="s">
        <v>288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</row>
    <row r="250" spans="1:24" ht="21.75">
      <c r="A250" s="57" t="s">
        <v>150</v>
      </c>
      <c r="B250" s="47">
        <v>0</v>
      </c>
      <c r="C250" s="47">
        <v>22</v>
      </c>
      <c r="D250" s="47">
        <v>0</v>
      </c>
      <c r="E250" s="47">
        <v>22</v>
      </c>
      <c r="F250" s="47">
        <v>0</v>
      </c>
      <c r="G250" s="47">
        <v>0</v>
      </c>
      <c r="H250" s="47">
        <v>7</v>
      </c>
      <c r="I250" s="47">
        <v>7</v>
      </c>
      <c r="J250" s="47">
        <v>21</v>
      </c>
      <c r="K250" s="47">
        <v>0</v>
      </c>
      <c r="L250" s="47">
        <v>21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50</v>
      </c>
      <c r="T250" s="47">
        <v>0</v>
      </c>
      <c r="U250" s="47">
        <v>50</v>
      </c>
      <c r="V250" s="47">
        <v>53</v>
      </c>
      <c r="W250" s="47">
        <v>0</v>
      </c>
      <c r="X250" s="47">
        <v>53</v>
      </c>
    </row>
    <row r="251" spans="1:24" ht="21.75">
      <c r="A251" s="57" t="s">
        <v>34</v>
      </c>
      <c r="B251" s="47">
        <v>0</v>
      </c>
      <c r="C251" s="47">
        <v>18</v>
      </c>
      <c r="D251" s="47">
        <v>0</v>
      </c>
      <c r="E251" s="47">
        <v>18</v>
      </c>
      <c r="F251" s="47">
        <v>0</v>
      </c>
      <c r="G251" s="47">
        <v>0</v>
      </c>
      <c r="H251" s="47">
        <v>19</v>
      </c>
      <c r="I251" s="47">
        <v>19</v>
      </c>
      <c r="J251" s="47">
        <v>1</v>
      </c>
      <c r="K251" s="47">
        <v>0</v>
      </c>
      <c r="L251" s="47">
        <v>1</v>
      </c>
      <c r="M251" s="47">
        <v>0</v>
      </c>
      <c r="N251" s="47">
        <v>0</v>
      </c>
      <c r="O251" s="47">
        <v>0</v>
      </c>
      <c r="P251" s="47">
        <v>0</v>
      </c>
      <c r="Q251" s="47">
        <v>19</v>
      </c>
      <c r="R251" s="47">
        <v>19</v>
      </c>
      <c r="S251" s="47">
        <v>57</v>
      </c>
      <c r="T251" s="47">
        <v>0</v>
      </c>
      <c r="U251" s="47">
        <v>57</v>
      </c>
      <c r="V251" s="47">
        <v>50</v>
      </c>
      <c r="W251" s="47">
        <v>0</v>
      </c>
      <c r="X251" s="47">
        <v>50</v>
      </c>
    </row>
    <row r="252" spans="1:24" ht="21.75">
      <c r="A252" s="57" t="s">
        <v>128</v>
      </c>
      <c r="B252" s="47">
        <v>0</v>
      </c>
      <c r="C252" s="47">
        <v>15</v>
      </c>
      <c r="D252" s="47">
        <v>0</v>
      </c>
      <c r="E252" s="47">
        <v>15</v>
      </c>
      <c r="F252" s="47">
        <v>6</v>
      </c>
      <c r="G252" s="47">
        <v>0</v>
      </c>
      <c r="H252" s="47">
        <v>37</v>
      </c>
      <c r="I252" s="47">
        <v>43</v>
      </c>
      <c r="J252" s="47">
        <v>0</v>
      </c>
      <c r="K252" s="47">
        <v>0</v>
      </c>
      <c r="L252" s="47">
        <v>0</v>
      </c>
      <c r="M252" s="47">
        <v>2191</v>
      </c>
      <c r="N252" s="47">
        <v>0</v>
      </c>
      <c r="O252" s="47">
        <v>2191</v>
      </c>
      <c r="P252" s="47">
        <v>1</v>
      </c>
      <c r="Q252" s="47">
        <v>225</v>
      </c>
      <c r="R252" s="47">
        <v>226</v>
      </c>
      <c r="S252" s="47">
        <v>2475</v>
      </c>
      <c r="T252" s="47">
        <v>0</v>
      </c>
      <c r="U252" s="47">
        <v>2475</v>
      </c>
      <c r="V252" s="47">
        <v>2473</v>
      </c>
      <c r="W252" s="47">
        <v>0</v>
      </c>
      <c r="X252" s="47">
        <v>2473</v>
      </c>
    </row>
    <row r="253" spans="1:24" ht="21.75">
      <c r="A253" s="57" t="s">
        <v>127</v>
      </c>
      <c r="B253" s="47">
        <v>2</v>
      </c>
      <c r="C253" s="47">
        <v>53</v>
      </c>
      <c r="D253" s="47">
        <v>0</v>
      </c>
      <c r="E253" s="47">
        <v>55</v>
      </c>
      <c r="F253" s="47">
        <v>0</v>
      </c>
      <c r="G253" s="47">
        <v>0</v>
      </c>
      <c r="H253" s="47">
        <v>83</v>
      </c>
      <c r="I253" s="47">
        <v>83</v>
      </c>
      <c r="J253" s="47">
        <v>1</v>
      </c>
      <c r="K253" s="47">
        <v>0</v>
      </c>
      <c r="L253" s="47">
        <v>1</v>
      </c>
      <c r="M253" s="47">
        <v>2797</v>
      </c>
      <c r="N253" s="47">
        <v>0</v>
      </c>
      <c r="O253" s="47">
        <v>2797</v>
      </c>
      <c r="P253" s="47">
        <v>5</v>
      </c>
      <c r="Q253" s="47">
        <v>370</v>
      </c>
      <c r="R253" s="47">
        <v>375</v>
      </c>
      <c r="S253" s="47">
        <v>3311</v>
      </c>
      <c r="T253" s="47">
        <v>0</v>
      </c>
      <c r="U253" s="47">
        <v>3311</v>
      </c>
      <c r="V253" s="47">
        <v>3161</v>
      </c>
      <c r="W253" s="47">
        <v>0</v>
      </c>
      <c r="X253" s="47">
        <v>3161</v>
      </c>
    </row>
    <row r="254" spans="1:24" ht="21.75">
      <c r="A254" s="57" t="s">
        <v>110</v>
      </c>
      <c r="B254" s="47">
        <v>0</v>
      </c>
      <c r="C254" s="47">
        <v>48</v>
      </c>
      <c r="D254" s="47">
        <v>0</v>
      </c>
      <c r="E254" s="47">
        <v>48</v>
      </c>
      <c r="F254" s="47">
        <v>0</v>
      </c>
      <c r="G254" s="47">
        <v>0</v>
      </c>
      <c r="H254" s="47">
        <v>3</v>
      </c>
      <c r="I254" s="47">
        <v>3</v>
      </c>
      <c r="J254" s="47">
        <v>1</v>
      </c>
      <c r="K254" s="47">
        <v>0</v>
      </c>
      <c r="L254" s="47">
        <v>1</v>
      </c>
      <c r="M254" s="47">
        <v>0</v>
      </c>
      <c r="N254" s="47">
        <v>0</v>
      </c>
      <c r="O254" s="47">
        <v>0</v>
      </c>
      <c r="P254" s="47">
        <v>0</v>
      </c>
      <c r="Q254" s="47">
        <v>4</v>
      </c>
      <c r="R254" s="47">
        <v>4</v>
      </c>
      <c r="S254" s="47">
        <v>56</v>
      </c>
      <c r="T254" s="47">
        <v>0</v>
      </c>
      <c r="U254" s="47">
        <v>56</v>
      </c>
      <c r="V254" s="47">
        <v>52</v>
      </c>
      <c r="W254" s="47">
        <v>0</v>
      </c>
      <c r="X254" s="47">
        <v>52</v>
      </c>
    </row>
    <row r="255" spans="1:24" ht="21.75">
      <c r="A255" s="57" t="s">
        <v>107</v>
      </c>
      <c r="B255" s="47">
        <v>0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2</v>
      </c>
      <c r="N255" s="47">
        <v>0</v>
      </c>
      <c r="O255" s="47">
        <v>2</v>
      </c>
      <c r="P255" s="47">
        <v>0</v>
      </c>
      <c r="Q255" s="47">
        <v>0</v>
      </c>
      <c r="R255" s="47">
        <v>0</v>
      </c>
      <c r="S255" s="47">
        <v>2</v>
      </c>
      <c r="T255" s="47">
        <v>0</v>
      </c>
      <c r="U255" s="47">
        <v>2</v>
      </c>
      <c r="V255" s="47">
        <v>5</v>
      </c>
      <c r="W255" s="47">
        <v>0</v>
      </c>
      <c r="X255" s="47">
        <v>5</v>
      </c>
    </row>
    <row r="256" spans="1:24" ht="21.75">
      <c r="A256" s="57" t="s">
        <v>109</v>
      </c>
      <c r="B256" s="47">
        <v>0</v>
      </c>
      <c r="C256" s="47">
        <v>437</v>
      </c>
      <c r="D256" s="47">
        <v>0</v>
      </c>
      <c r="E256" s="47">
        <v>437</v>
      </c>
      <c r="F256" s="47">
        <v>0</v>
      </c>
      <c r="G256" s="47">
        <v>0</v>
      </c>
      <c r="H256" s="47">
        <v>31</v>
      </c>
      <c r="I256" s="47">
        <v>31</v>
      </c>
      <c r="J256" s="47">
        <v>10</v>
      </c>
      <c r="K256" s="47">
        <v>0</v>
      </c>
      <c r="L256" s="47">
        <v>10</v>
      </c>
      <c r="M256" s="47">
        <v>0</v>
      </c>
      <c r="N256" s="47">
        <v>0</v>
      </c>
      <c r="O256" s="47">
        <v>0</v>
      </c>
      <c r="P256" s="47">
        <v>2</v>
      </c>
      <c r="Q256" s="47">
        <v>266</v>
      </c>
      <c r="R256" s="47">
        <v>268</v>
      </c>
      <c r="S256" s="47">
        <v>746</v>
      </c>
      <c r="T256" s="47">
        <v>0</v>
      </c>
      <c r="U256" s="47">
        <v>746</v>
      </c>
      <c r="V256" s="47">
        <v>957</v>
      </c>
      <c r="W256" s="47">
        <v>0</v>
      </c>
      <c r="X256" s="47">
        <v>957</v>
      </c>
    </row>
    <row r="257" spans="1:24" ht="21.75">
      <c r="A257" s="57" t="s">
        <v>133</v>
      </c>
      <c r="B257" s="47">
        <v>354</v>
      </c>
      <c r="C257" s="47">
        <v>175</v>
      </c>
      <c r="D257" s="47">
        <v>0</v>
      </c>
      <c r="E257" s="47">
        <v>529</v>
      </c>
      <c r="F257" s="47">
        <v>0</v>
      </c>
      <c r="G257" s="47">
        <v>0</v>
      </c>
      <c r="H257" s="47">
        <v>38</v>
      </c>
      <c r="I257" s="47">
        <v>38</v>
      </c>
      <c r="J257" s="47">
        <v>1</v>
      </c>
      <c r="K257" s="47">
        <v>0</v>
      </c>
      <c r="L257" s="47">
        <v>1</v>
      </c>
      <c r="M257" s="47">
        <v>3</v>
      </c>
      <c r="N257" s="47">
        <v>0</v>
      </c>
      <c r="O257" s="47">
        <v>3</v>
      </c>
      <c r="P257" s="47">
        <v>7</v>
      </c>
      <c r="Q257" s="47">
        <v>594</v>
      </c>
      <c r="R257" s="47">
        <v>601</v>
      </c>
      <c r="S257" s="47">
        <v>1172</v>
      </c>
      <c r="T257" s="47">
        <v>0</v>
      </c>
      <c r="U257" s="47">
        <v>1172</v>
      </c>
      <c r="V257" s="47">
        <v>1179</v>
      </c>
      <c r="W257" s="47">
        <v>0</v>
      </c>
      <c r="X257" s="47">
        <v>1179</v>
      </c>
    </row>
    <row r="258" spans="1:24" ht="21.75">
      <c r="A258" s="57" t="s">
        <v>122</v>
      </c>
      <c r="B258" s="47">
        <v>1</v>
      </c>
      <c r="C258" s="47">
        <v>4</v>
      </c>
      <c r="D258" s="47">
        <v>0</v>
      </c>
      <c r="E258" s="47">
        <v>5</v>
      </c>
      <c r="F258" s="47">
        <v>0</v>
      </c>
      <c r="G258" s="47">
        <v>0</v>
      </c>
      <c r="H258" s="47">
        <v>3</v>
      </c>
      <c r="I258" s="47">
        <v>3</v>
      </c>
      <c r="J258" s="47">
        <v>0</v>
      </c>
      <c r="K258" s="47">
        <v>0</v>
      </c>
      <c r="L258" s="47">
        <v>0</v>
      </c>
      <c r="M258" s="47">
        <v>6164</v>
      </c>
      <c r="N258" s="47">
        <v>0</v>
      </c>
      <c r="O258" s="47">
        <v>6164</v>
      </c>
      <c r="P258" s="47">
        <v>16</v>
      </c>
      <c r="Q258" s="47">
        <v>304</v>
      </c>
      <c r="R258" s="47">
        <v>320</v>
      </c>
      <c r="S258" s="47">
        <v>6492</v>
      </c>
      <c r="T258" s="47">
        <v>0</v>
      </c>
      <c r="U258" s="47">
        <v>6492</v>
      </c>
      <c r="V258" s="47">
        <v>9180</v>
      </c>
      <c r="W258" s="47">
        <v>0</v>
      </c>
      <c r="X258" s="47">
        <v>9180</v>
      </c>
    </row>
    <row r="259" spans="1:24" ht="21.75">
      <c r="A259" s="57" t="s">
        <v>55</v>
      </c>
      <c r="B259" s="47">
        <v>30</v>
      </c>
      <c r="C259" s="47">
        <v>68</v>
      </c>
      <c r="D259" s="47">
        <v>0</v>
      </c>
      <c r="E259" s="47">
        <v>98</v>
      </c>
      <c r="F259" s="47">
        <v>0</v>
      </c>
      <c r="G259" s="47">
        <v>0</v>
      </c>
      <c r="H259" s="47">
        <v>1</v>
      </c>
      <c r="I259" s="47">
        <v>1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1</v>
      </c>
      <c r="Q259" s="47">
        <v>29</v>
      </c>
      <c r="R259" s="47">
        <v>30</v>
      </c>
      <c r="S259" s="47">
        <v>129</v>
      </c>
      <c r="T259" s="47">
        <v>0</v>
      </c>
      <c r="U259" s="47">
        <v>129</v>
      </c>
      <c r="V259" s="47">
        <v>142</v>
      </c>
      <c r="W259" s="47">
        <v>0</v>
      </c>
      <c r="X259" s="47">
        <v>142</v>
      </c>
    </row>
    <row r="260" spans="1:24" ht="21.75">
      <c r="A260" s="57" t="s">
        <v>61</v>
      </c>
      <c r="B260" s="47">
        <v>0</v>
      </c>
      <c r="C260" s="47">
        <v>0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</row>
    <row r="261" spans="1:24" ht="21.75">
      <c r="A261" s="57" t="s">
        <v>147</v>
      </c>
      <c r="B261" s="47">
        <v>6618</v>
      </c>
      <c r="C261" s="47">
        <v>25937</v>
      </c>
      <c r="D261" s="47">
        <v>0</v>
      </c>
      <c r="E261" s="47">
        <v>32555</v>
      </c>
      <c r="F261" s="47">
        <v>310</v>
      </c>
      <c r="G261" s="47">
        <v>0</v>
      </c>
      <c r="H261" s="47">
        <v>1173</v>
      </c>
      <c r="I261" s="47">
        <v>1483</v>
      </c>
      <c r="J261" s="47">
        <v>111</v>
      </c>
      <c r="K261" s="47">
        <v>0</v>
      </c>
      <c r="L261" s="47">
        <v>111</v>
      </c>
      <c r="M261" s="47">
        <v>5</v>
      </c>
      <c r="N261" s="47">
        <v>0</v>
      </c>
      <c r="O261" s="47">
        <v>5</v>
      </c>
      <c r="P261" s="47">
        <v>139</v>
      </c>
      <c r="Q261" s="47">
        <v>2729</v>
      </c>
      <c r="R261" s="47">
        <v>2868</v>
      </c>
      <c r="S261" s="47">
        <v>37022</v>
      </c>
      <c r="T261" s="47">
        <v>0</v>
      </c>
      <c r="U261" s="47">
        <v>37022</v>
      </c>
      <c r="V261" s="47">
        <v>37524</v>
      </c>
      <c r="W261" s="47">
        <v>0</v>
      </c>
      <c r="X261" s="47">
        <v>37524</v>
      </c>
    </row>
    <row r="262" spans="1:24" ht="21.75">
      <c r="A262" s="57" t="s">
        <v>149</v>
      </c>
      <c r="B262" s="47">
        <v>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616617</v>
      </c>
      <c r="U262" s="47">
        <v>616617</v>
      </c>
      <c r="V262" s="47">
        <v>0</v>
      </c>
      <c r="W262" s="47">
        <v>645483</v>
      </c>
      <c r="X262" s="47">
        <v>645483</v>
      </c>
    </row>
    <row r="263" spans="1:24" ht="21.75">
      <c r="A263" s="57" t="s">
        <v>289</v>
      </c>
      <c r="B263" s="47">
        <v>0</v>
      </c>
      <c r="C263" s="47">
        <v>175</v>
      </c>
      <c r="D263" s="47">
        <v>0</v>
      </c>
      <c r="E263" s="47">
        <v>175</v>
      </c>
      <c r="F263" s="47">
        <v>1</v>
      </c>
      <c r="G263" s="47">
        <v>0</v>
      </c>
      <c r="H263" s="47">
        <v>126</v>
      </c>
      <c r="I263" s="47">
        <v>127</v>
      </c>
      <c r="J263" s="47">
        <v>4</v>
      </c>
      <c r="K263" s="47">
        <v>0</v>
      </c>
      <c r="L263" s="47">
        <v>4</v>
      </c>
      <c r="M263" s="47">
        <v>0</v>
      </c>
      <c r="N263" s="47">
        <v>1</v>
      </c>
      <c r="O263" s="47">
        <v>1</v>
      </c>
      <c r="P263" s="47">
        <v>12</v>
      </c>
      <c r="Q263" s="47">
        <v>8</v>
      </c>
      <c r="R263" s="47">
        <v>20</v>
      </c>
      <c r="S263" s="47">
        <v>327</v>
      </c>
      <c r="T263" s="47">
        <v>0</v>
      </c>
      <c r="U263" s="47">
        <v>327</v>
      </c>
      <c r="V263" s="47">
        <v>422</v>
      </c>
      <c r="W263" s="47">
        <v>0</v>
      </c>
      <c r="X263" s="47">
        <v>422</v>
      </c>
    </row>
    <row r="264" spans="1:24" ht="21.75">
      <c r="A264" s="57" t="s">
        <v>118</v>
      </c>
      <c r="B264" s="47">
        <v>0</v>
      </c>
      <c r="C264" s="47">
        <v>20</v>
      </c>
      <c r="D264" s="47">
        <v>0</v>
      </c>
      <c r="E264" s="47">
        <v>20</v>
      </c>
      <c r="F264" s="47">
        <v>0</v>
      </c>
      <c r="G264" s="47">
        <v>0</v>
      </c>
      <c r="H264" s="47">
        <v>5</v>
      </c>
      <c r="I264" s="47">
        <v>5</v>
      </c>
      <c r="J264" s="47">
        <v>8</v>
      </c>
      <c r="K264" s="47">
        <v>0</v>
      </c>
      <c r="L264" s="47">
        <v>8</v>
      </c>
      <c r="M264" s="47">
        <v>0</v>
      </c>
      <c r="N264" s="47">
        <v>0</v>
      </c>
      <c r="O264" s="47">
        <v>0</v>
      </c>
      <c r="P264" s="47">
        <v>2</v>
      </c>
      <c r="Q264" s="47">
        <v>0</v>
      </c>
      <c r="R264" s="47">
        <v>2</v>
      </c>
      <c r="S264" s="47">
        <v>35</v>
      </c>
      <c r="T264" s="47">
        <v>0</v>
      </c>
      <c r="U264" s="47">
        <v>35</v>
      </c>
      <c r="V264" s="47">
        <v>30</v>
      </c>
      <c r="W264" s="47">
        <v>0</v>
      </c>
      <c r="X264" s="47">
        <v>30</v>
      </c>
    </row>
    <row r="265" spans="1:24" ht="21.75">
      <c r="A265" s="57" t="s">
        <v>111</v>
      </c>
      <c r="B265" s="47">
        <v>0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>
        <v>1</v>
      </c>
      <c r="I265" s="47">
        <v>1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1</v>
      </c>
      <c r="T265" s="47">
        <v>0</v>
      </c>
      <c r="U265" s="47">
        <v>1</v>
      </c>
      <c r="V265" s="47">
        <v>2</v>
      </c>
      <c r="W265" s="47">
        <v>0</v>
      </c>
      <c r="X265" s="47">
        <v>2</v>
      </c>
    </row>
    <row r="266" spans="1:24" ht="21.75">
      <c r="A266" s="57" t="s">
        <v>290</v>
      </c>
      <c r="B266" s="47">
        <v>0</v>
      </c>
      <c r="C266" s="47">
        <v>7</v>
      </c>
      <c r="D266" s="47">
        <v>0</v>
      </c>
      <c r="E266" s="47">
        <v>7</v>
      </c>
      <c r="F266" s="47">
        <v>1</v>
      </c>
      <c r="G266" s="47">
        <v>0</v>
      </c>
      <c r="H266" s="47">
        <v>1</v>
      </c>
      <c r="I266" s="47">
        <v>2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9</v>
      </c>
      <c r="T266" s="47">
        <v>0</v>
      </c>
      <c r="U266" s="47">
        <v>9</v>
      </c>
      <c r="V266" s="47">
        <v>15</v>
      </c>
      <c r="W266" s="47">
        <v>0</v>
      </c>
      <c r="X266" s="47">
        <v>15</v>
      </c>
    </row>
    <row r="267" spans="1:24" ht="21.75">
      <c r="A267" s="57" t="s">
        <v>291</v>
      </c>
      <c r="B267" s="47">
        <v>0</v>
      </c>
      <c r="C267" s="47">
        <v>1090</v>
      </c>
      <c r="D267" s="47">
        <v>0</v>
      </c>
      <c r="E267" s="47">
        <v>1090</v>
      </c>
      <c r="F267" s="47">
        <v>86</v>
      </c>
      <c r="G267" s="47">
        <v>0</v>
      </c>
      <c r="H267" s="47">
        <v>22</v>
      </c>
      <c r="I267" s="47">
        <v>108</v>
      </c>
      <c r="J267" s="47">
        <v>12</v>
      </c>
      <c r="K267" s="47">
        <v>0</v>
      </c>
      <c r="L267" s="47">
        <v>12</v>
      </c>
      <c r="M267" s="47">
        <v>0</v>
      </c>
      <c r="N267" s="47">
        <v>0</v>
      </c>
      <c r="O267" s="47">
        <v>0</v>
      </c>
      <c r="P267" s="47">
        <v>3</v>
      </c>
      <c r="Q267" s="47">
        <v>5</v>
      </c>
      <c r="R267" s="47">
        <v>8</v>
      </c>
      <c r="S267" s="47">
        <v>1218</v>
      </c>
      <c r="T267" s="47">
        <v>0</v>
      </c>
      <c r="U267" s="47">
        <v>1218</v>
      </c>
      <c r="V267" s="47">
        <v>1308</v>
      </c>
      <c r="W267" s="47">
        <v>0</v>
      </c>
      <c r="X267" s="47">
        <v>1308</v>
      </c>
    </row>
    <row r="268" spans="1:24" ht="21.75">
      <c r="A268" s="57" t="s">
        <v>96</v>
      </c>
      <c r="B268" s="47">
        <v>0</v>
      </c>
      <c r="C268" s="47">
        <v>14</v>
      </c>
      <c r="D268" s="47">
        <v>0</v>
      </c>
      <c r="E268" s="47">
        <v>14</v>
      </c>
      <c r="F268" s="47">
        <v>0</v>
      </c>
      <c r="G268" s="47">
        <v>0</v>
      </c>
      <c r="H268" s="47">
        <v>4</v>
      </c>
      <c r="I268" s="47">
        <v>4</v>
      </c>
      <c r="J268" s="47">
        <v>3</v>
      </c>
      <c r="K268" s="47">
        <v>0</v>
      </c>
      <c r="L268" s="47">
        <v>3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21</v>
      </c>
      <c r="T268" s="47">
        <v>0</v>
      </c>
      <c r="U268" s="47">
        <v>21</v>
      </c>
      <c r="V268" s="47">
        <v>35</v>
      </c>
      <c r="W268" s="47">
        <v>0</v>
      </c>
      <c r="X268" s="47">
        <v>35</v>
      </c>
    </row>
    <row r="269" spans="1:24" ht="21.75">
      <c r="A269" s="57" t="s">
        <v>80</v>
      </c>
      <c r="B269" s="47">
        <v>0</v>
      </c>
      <c r="C269" s="47">
        <v>24</v>
      </c>
      <c r="D269" s="47">
        <v>0</v>
      </c>
      <c r="E269" s="47">
        <v>24</v>
      </c>
      <c r="F269" s="47">
        <v>0</v>
      </c>
      <c r="G269" s="47">
        <v>0</v>
      </c>
      <c r="H269" s="47">
        <v>21</v>
      </c>
      <c r="I269" s="47">
        <v>21</v>
      </c>
      <c r="J269" s="47">
        <v>0</v>
      </c>
      <c r="K269" s="47">
        <v>0</v>
      </c>
      <c r="L269" s="47">
        <v>0</v>
      </c>
      <c r="M269" s="47">
        <v>166</v>
      </c>
      <c r="N269" s="47">
        <v>0</v>
      </c>
      <c r="O269" s="47">
        <v>166</v>
      </c>
      <c r="P269" s="47">
        <v>1</v>
      </c>
      <c r="Q269" s="47">
        <v>9</v>
      </c>
      <c r="R269" s="47">
        <v>10</v>
      </c>
      <c r="S269" s="47">
        <v>221</v>
      </c>
      <c r="T269" s="47">
        <v>0</v>
      </c>
      <c r="U269" s="47">
        <v>221</v>
      </c>
      <c r="V269" s="47">
        <v>189</v>
      </c>
      <c r="W269" s="47">
        <v>0</v>
      </c>
      <c r="X269" s="47">
        <v>189</v>
      </c>
    </row>
    <row r="270" spans="1:24" ht="21.75">
      <c r="A270" s="57" t="s">
        <v>292</v>
      </c>
      <c r="B270" s="47">
        <v>0</v>
      </c>
      <c r="C270" s="47">
        <v>194</v>
      </c>
      <c r="D270" s="47">
        <v>0</v>
      </c>
      <c r="E270" s="47">
        <v>194</v>
      </c>
      <c r="F270" s="47">
        <v>6</v>
      </c>
      <c r="G270" s="47">
        <v>1</v>
      </c>
      <c r="H270" s="47">
        <v>171</v>
      </c>
      <c r="I270" s="47">
        <v>178</v>
      </c>
      <c r="J270" s="47">
        <v>5</v>
      </c>
      <c r="K270" s="47">
        <v>0</v>
      </c>
      <c r="L270" s="47">
        <v>5</v>
      </c>
      <c r="M270" s="47">
        <v>3688</v>
      </c>
      <c r="N270" s="47">
        <v>0</v>
      </c>
      <c r="O270" s="47">
        <v>3688</v>
      </c>
      <c r="P270" s="47">
        <v>12</v>
      </c>
      <c r="Q270" s="47">
        <v>195</v>
      </c>
      <c r="R270" s="47">
        <v>207</v>
      </c>
      <c r="S270" s="47">
        <v>4272</v>
      </c>
      <c r="T270" s="47">
        <v>0</v>
      </c>
      <c r="U270" s="47">
        <v>4272</v>
      </c>
      <c r="V270" s="47">
        <v>4203</v>
      </c>
      <c r="W270" s="47">
        <v>0</v>
      </c>
      <c r="X270" s="47">
        <v>4203</v>
      </c>
    </row>
    <row r="271" spans="1:24" ht="21.75">
      <c r="A271" s="57" t="s">
        <v>293</v>
      </c>
      <c r="B271" s="47">
        <v>0</v>
      </c>
      <c r="C271" s="47">
        <v>33</v>
      </c>
      <c r="D271" s="47">
        <v>0</v>
      </c>
      <c r="E271" s="47">
        <v>33</v>
      </c>
      <c r="F271" s="47">
        <v>0</v>
      </c>
      <c r="G271" s="47">
        <v>0</v>
      </c>
      <c r="H271" s="47">
        <v>11</v>
      </c>
      <c r="I271" s="47">
        <v>11</v>
      </c>
      <c r="J271" s="47">
        <v>20</v>
      </c>
      <c r="K271" s="47">
        <v>0</v>
      </c>
      <c r="L271" s="47">
        <v>20</v>
      </c>
      <c r="M271" s="47">
        <v>0</v>
      </c>
      <c r="N271" s="47">
        <v>0</v>
      </c>
      <c r="O271" s="47">
        <v>0</v>
      </c>
      <c r="P271" s="47">
        <v>3</v>
      </c>
      <c r="Q271" s="47">
        <v>2</v>
      </c>
      <c r="R271" s="47">
        <v>5</v>
      </c>
      <c r="S271" s="47">
        <v>69</v>
      </c>
      <c r="T271" s="47">
        <v>0</v>
      </c>
      <c r="U271" s="47">
        <v>69</v>
      </c>
      <c r="V271" s="47">
        <v>89</v>
      </c>
      <c r="W271" s="47">
        <v>0</v>
      </c>
      <c r="X271" s="47">
        <v>89</v>
      </c>
    </row>
    <row r="272" spans="1:24" ht="21.75">
      <c r="A272" s="57" t="s">
        <v>17</v>
      </c>
      <c r="B272" s="47">
        <f aca="true" t="shared" si="0" ref="B272:X272">SUM(B7:B271)</f>
        <v>304110</v>
      </c>
      <c r="C272" s="47">
        <f t="shared" si="0"/>
        <v>279398</v>
      </c>
      <c r="D272" s="47">
        <f t="shared" si="0"/>
        <v>0</v>
      </c>
      <c r="E272" s="47">
        <f t="shared" si="0"/>
        <v>583508</v>
      </c>
      <c r="F272" s="47">
        <f t="shared" si="0"/>
        <v>2274</v>
      </c>
      <c r="G272" s="47">
        <f t="shared" si="0"/>
        <v>282</v>
      </c>
      <c r="H272" s="47">
        <f t="shared" si="0"/>
        <v>54676</v>
      </c>
      <c r="I272" s="47">
        <f t="shared" si="0"/>
        <v>57232</v>
      </c>
      <c r="J272" s="47">
        <f t="shared" si="0"/>
        <v>3280</v>
      </c>
      <c r="K272" s="47">
        <f t="shared" si="0"/>
        <v>0</v>
      </c>
      <c r="L272" s="47">
        <f t="shared" si="0"/>
        <v>3280</v>
      </c>
      <c r="M272" s="47">
        <f t="shared" si="0"/>
        <v>1111039</v>
      </c>
      <c r="N272" s="47">
        <f t="shared" si="0"/>
        <v>80431</v>
      </c>
      <c r="O272" s="47">
        <f t="shared" si="0"/>
        <v>1191470</v>
      </c>
      <c r="P272" s="47">
        <f t="shared" si="0"/>
        <v>8739</v>
      </c>
      <c r="Q272" s="47">
        <f t="shared" si="0"/>
        <v>179701</v>
      </c>
      <c r="R272" s="47">
        <f t="shared" si="0"/>
        <v>188440</v>
      </c>
      <c r="S272" s="47">
        <f t="shared" si="0"/>
        <v>2023930</v>
      </c>
      <c r="T272" s="47">
        <f t="shared" si="0"/>
        <v>616617</v>
      </c>
      <c r="U272" s="47">
        <f t="shared" si="0"/>
        <v>2640547</v>
      </c>
      <c r="V272" s="47">
        <f t="shared" si="0"/>
        <v>1993328</v>
      </c>
      <c r="W272" s="47">
        <f t="shared" si="0"/>
        <v>645483</v>
      </c>
      <c r="X272" s="47">
        <f t="shared" si="0"/>
        <v>2638811</v>
      </c>
    </row>
    <row r="274" spans="2:24" ht="24.75" customHeight="1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</row>
    <row r="275" spans="1:35" ht="21.75" customHeight="1">
      <c r="A275" s="80" t="s">
        <v>324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2"/>
      <c r="U275" s="62"/>
      <c r="V275" s="62"/>
      <c r="W275" s="62"/>
      <c r="X275" s="62"/>
      <c r="Y275" s="62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21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25"/>
      <c r="U276" s="25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21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25"/>
      <c r="U277" s="25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</sheetData>
  <mergeCells count="18">
    <mergeCell ref="X2:Y2"/>
    <mergeCell ref="A3:W3"/>
    <mergeCell ref="X3:Y3"/>
    <mergeCell ref="A4:A6"/>
    <mergeCell ref="B4:U4"/>
    <mergeCell ref="B5:E5"/>
    <mergeCell ref="F5:I5"/>
    <mergeCell ref="J5:L5"/>
    <mergeCell ref="M5:O5"/>
    <mergeCell ref="X5:X6"/>
    <mergeCell ref="P5:R5"/>
    <mergeCell ref="S5:S6"/>
    <mergeCell ref="T5:T6"/>
    <mergeCell ref="U5:U6"/>
    <mergeCell ref="V5:V6"/>
    <mergeCell ref="W5:W6"/>
    <mergeCell ref="A275:S277"/>
    <mergeCell ref="A2:W2"/>
  </mergeCells>
  <printOptions horizontalCentered="1"/>
  <pageMargins left="0.15748031496062992" right="0" top="0.35433070866141736" bottom="0.5511811023622047" header="0" footer="0"/>
  <pageSetup horizontalDpi="600" verticalDpi="600" orientation="landscape" paperSize="9" scale="80" r:id="rId1"/>
  <headerFooter alignWithMargins="0">
    <oddFooter>&amp;L&amp;10ที่มา : ทอ.ช. และหน่วยงานใน ศ.ตม.ภาคต่าง ๆ 
&amp;C&amp;10
&amp;R&amp;10หน้าที่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Immigration</cp:lastModifiedBy>
  <cp:lastPrinted>2015-01-27T03:23:30Z</cp:lastPrinted>
  <dcterms:created xsi:type="dcterms:W3CDTF">2014-03-13T00:44:01Z</dcterms:created>
  <dcterms:modified xsi:type="dcterms:W3CDTF">2015-01-30T08:41:29Z</dcterms:modified>
  <cp:category/>
  <cp:version/>
  <cp:contentType/>
  <cp:contentStatus/>
</cp:coreProperties>
</file>